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apunar\Documents\4_PostGrad\0_TRIBE\0_Plan i program\01_P&amp;P\"/>
    </mc:Choice>
  </mc:AlternateContent>
  <bookViews>
    <workbookView xWindow="0" yWindow="0" windowWidth="24996" windowHeight="11736" activeTab="2"/>
  </bookViews>
  <sheets>
    <sheet name="Principles" sheetId="1" r:id="rId1"/>
    <sheet name="Transferable" sheetId="2" r:id="rId2"/>
    <sheet name="Izborni" sheetId="4" r:id="rId3"/>
  </sheets>
  <definedNames>
    <definedName name="_Toc465236384" localSheetId="0">Principles!#REF!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K21" i="1" l="1"/>
  <c r="J21" i="1"/>
  <c r="U11" i="1"/>
  <c r="U9" i="1"/>
  <c r="T9" i="1"/>
  <c r="T8" i="1"/>
  <c r="U7" i="1"/>
  <c r="T7" i="1"/>
  <c r="U6" i="1"/>
  <c r="T6" i="1"/>
  <c r="V5" i="1"/>
  <c r="U5" i="1"/>
  <c r="U4" i="1"/>
  <c r="T4" i="1"/>
  <c r="U7" i="2"/>
  <c r="T7" i="2"/>
  <c r="S7" i="2"/>
  <c r="T6" i="2"/>
  <c r="S6" i="2"/>
  <c r="U5" i="2"/>
  <c r="T5" i="2"/>
  <c r="S5" i="2"/>
  <c r="U4" i="2"/>
  <c r="T4" i="2"/>
  <c r="S4" i="2"/>
  <c r="Q26" i="1" l="1"/>
  <c r="B67" i="1" l="1"/>
  <c r="A67" i="1"/>
  <c r="B36" i="2" l="1"/>
  <c r="T8" i="2" l="1"/>
  <c r="U6" i="2"/>
  <c r="N7" i="2"/>
  <c r="N6" i="2"/>
  <c r="N5" i="2"/>
  <c r="N4" i="2"/>
  <c r="V7" i="2" l="1"/>
  <c r="V6" i="2"/>
  <c r="U8" i="2"/>
  <c r="V4" i="2"/>
  <c r="V5" i="2"/>
  <c r="S8" i="2"/>
  <c r="V4" i="1"/>
  <c r="W6" i="1"/>
  <c r="V6" i="1"/>
  <c r="V7" i="1"/>
  <c r="V8" i="1"/>
  <c r="V9" i="1"/>
  <c r="U10" i="1"/>
  <c r="V10" i="1"/>
  <c r="V11" i="1"/>
  <c r="T11" i="1"/>
  <c r="T10" i="1"/>
  <c r="T5" i="1"/>
  <c r="P11" i="1"/>
  <c r="P10" i="1"/>
  <c r="P9" i="1"/>
  <c r="P8" i="1"/>
  <c r="P7" i="1"/>
  <c r="P6" i="1"/>
  <c r="P5" i="1"/>
  <c r="P4" i="1"/>
  <c r="W8" i="1" l="1"/>
  <c r="W4" i="1"/>
  <c r="W5" i="1"/>
  <c r="W11" i="1"/>
  <c r="W9" i="1"/>
  <c r="V8" i="2"/>
  <c r="W10" i="1"/>
  <c r="V12" i="1"/>
  <c r="U12" i="1"/>
  <c r="T12" i="1"/>
  <c r="W7" i="1"/>
  <c r="C36" i="2"/>
  <c r="A36" i="2"/>
  <c r="C67" i="1"/>
  <c r="W12" i="1" l="1"/>
</calcChain>
</file>

<file path=xl/sharedStrings.xml><?xml version="1.0" encoding="utf-8"?>
<sst xmlns="http://schemas.openxmlformats.org/spreadsheetml/2006/main" count="296" uniqueCount="198">
  <si>
    <t>S</t>
  </si>
  <si>
    <t>P</t>
  </si>
  <si>
    <t>Teacher</t>
  </si>
  <si>
    <t>Title of the unit</t>
  </si>
  <si>
    <t>Introduction to scientific research</t>
  </si>
  <si>
    <t>Acquisition of the genuine knowledge; Principles of scientific research and responsible conduct of research</t>
  </si>
  <si>
    <t>Types of research in medicine; Design of five basic clinical trials</t>
  </si>
  <si>
    <t>Principles of statistical analysis; Evidence based medicine</t>
  </si>
  <si>
    <t>Searching the Medical Literature</t>
  </si>
  <si>
    <t>Utrobičić A.</t>
  </si>
  <si>
    <t>Basic features of databases; Types of databases; Overview of available databases</t>
  </si>
  <si>
    <t>Principles of evidence-based medicine; Searching for clinical evidence; PICO</t>
  </si>
  <si>
    <t xml:space="preserve">Truncation and wildcards; Operators; Controlled vocabulary; MeSH structure </t>
  </si>
  <si>
    <t>Setting up a search strategy; Combining text words and subject headings</t>
  </si>
  <si>
    <t>Searching databases via different platforms: PubMed and OvidSP</t>
  </si>
  <si>
    <t>Searching databases via different platforms: Web of Science, Scopus, EBSCOhost</t>
  </si>
  <si>
    <t>Setting up a search strategy on a given topic for Ovid MEDLINE</t>
  </si>
  <si>
    <t>Writing Research Manuscript</t>
  </si>
  <si>
    <t>Marušić A.</t>
  </si>
  <si>
    <t>Standards in scientific publishing</t>
  </si>
  <si>
    <t>Puljak L.</t>
  </si>
  <si>
    <t xml:space="preserve">Preparation of the article according to the instructions for authors; Practical work in electronic submission systems </t>
  </si>
  <si>
    <t>Communication with the editorial office; Procedures after acceptance of the article</t>
  </si>
  <si>
    <t>Sapunar D.</t>
  </si>
  <si>
    <t>Preparation of the figures for article</t>
  </si>
  <si>
    <t>Assessment of Research Article</t>
  </si>
  <si>
    <t>Medical journals; Critical evaluation of the article</t>
  </si>
  <si>
    <t>Analysis of the research quality, validity, reliability, relevance and effect size</t>
  </si>
  <si>
    <t>Evidence based medicine, meta-analysis, systematic reviews</t>
  </si>
  <si>
    <t>Peer review procedure; Response to reviewer's comments</t>
  </si>
  <si>
    <t>Grković I.</t>
  </si>
  <si>
    <t>Successful project applications in biomedicine</t>
  </si>
  <si>
    <t xml:space="preserve">From the idea to the title and summary; Discussion of individual ideas and suggestions how to improve them </t>
  </si>
  <si>
    <t>Creation of hypotheses based on the literature (critical appraisal of the literature and creation of 2-3 working hypotheses)</t>
  </si>
  <si>
    <t>Procedures, protocols and plans (critical reflection to and writing of detailed research plan related to precise time boundaries)</t>
  </si>
  <si>
    <t>Aims, applications and expected results (discussion of expected results and potentials of their practical application and commercialization)</t>
  </si>
  <si>
    <t>Associated administration (expense sheets, plan for presentation and dissemination of results)</t>
  </si>
  <si>
    <t>General Biostatistics</t>
  </si>
  <si>
    <t>Polašek O.</t>
  </si>
  <si>
    <t>Statistics overview</t>
  </si>
  <si>
    <t>Descriptive statistical methods</t>
  </si>
  <si>
    <t>Analytic statistical methods</t>
  </si>
  <si>
    <t>Critical appraisal – case study</t>
  </si>
  <si>
    <t>Discussion on student's research topics</t>
  </si>
  <si>
    <t xml:space="preserve">Computer practical – descriptive analysis </t>
  </si>
  <si>
    <t>Computer practical – categorical data</t>
  </si>
  <si>
    <t>Computer practical – numeric data</t>
  </si>
  <si>
    <t>Computer practical – regression and advanced analytic methods</t>
  </si>
  <si>
    <t>Quantitative meta-analysis, Bayesian statistics</t>
  </si>
  <si>
    <t>Statistical advices</t>
  </si>
  <si>
    <t>Principles of Qualitative research and qualitative metasynthesis</t>
  </si>
  <si>
    <t>Statistical vs. clinical importance, Patient Centered outcomes</t>
  </si>
  <si>
    <t>Lab Management and Laboratory Animal Science</t>
  </si>
  <si>
    <t>Introduction to laboratory animal science, Responsible use of laboratory animals, 3R principle and experimental animals alternatives</t>
  </si>
  <si>
    <t>Experimental animals legislation and regulations, Professional societies and organizations for animal protection</t>
  </si>
  <si>
    <t>Small mammals as experimental animals, Nomenclature of the mouse and rat strains</t>
  </si>
  <si>
    <t>Animal models and their translational value</t>
  </si>
  <si>
    <t>Pain and stress in experimental animals</t>
  </si>
  <si>
    <t>Behavioral testing</t>
  </si>
  <si>
    <t>Writing the Research Plan</t>
  </si>
  <si>
    <t>Individual work with students</t>
  </si>
  <si>
    <t> Total</t>
  </si>
  <si>
    <t xml:space="preserve">Legend: L – lecture, S – seminar, and P – practical teaching. </t>
  </si>
  <si>
    <t xml:space="preserve">Principles of research in biomedicine </t>
  </si>
  <si>
    <t>L</t>
  </si>
  <si>
    <t>Researchers' Skills</t>
  </si>
  <si>
    <t>Welcome lecture, What does it mean to get a PhD?</t>
  </si>
  <si>
    <t>Critical thinking</t>
  </si>
  <si>
    <t>Quality control</t>
  </si>
  <si>
    <t>Juras D.</t>
  </si>
  <si>
    <t>Administrative and disciplinary responsibility of medical workers</t>
  </si>
  <si>
    <t>Conflict of interest</t>
  </si>
  <si>
    <t>Communication and Presentation Skills</t>
  </si>
  <si>
    <t>Macan K.</t>
  </si>
  <si>
    <t>Communication with media, Legislation related to media</t>
  </si>
  <si>
    <t>What is good presentation? Planning and structuring presentation</t>
  </si>
  <si>
    <t>Preparing conference poster</t>
  </si>
  <si>
    <t xml:space="preserve">Organizing conference </t>
  </si>
  <si>
    <t>Bilić I.</t>
  </si>
  <si>
    <t>Communication in the team or in the workplace</t>
  </si>
  <si>
    <t>How to communicate positive, negative, neutral and convincing messages?</t>
  </si>
  <si>
    <t>International communication; Negotiating</t>
  </si>
  <si>
    <t>Ethics in Research</t>
  </si>
  <si>
    <t>Marušić A</t>
  </si>
  <si>
    <t>Entrepreneurship and Transfer of Technology</t>
  </si>
  <si>
    <t>Vranješ Markić L.</t>
  </si>
  <si>
    <t>Feasibility analysis; Testing ideas</t>
  </si>
  <si>
    <t>Competitor Analysis; Business models; Marketing</t>
  </si>
  <si>
    <t>Introduction to intellectual property; Tech Startup; "Pitch"</t>
  </si>
  <si>
    <t>Presentation of business ventures</t>
  </si>
  <si>
    <t>Total</t>
  </si>
  <si>
    <t>Transferable skills</t>
  </si>
  <si>
    <t>Reporting guidelines for specific study designs</t>
  </si>
  <si>
    <t>Clinical trial registration</t>
  </si>
  <si>
    <t>Seeing the invisible</t>
  </si>
  <si>
    <t>Barac L.</t>
  </si>
  <si>
    <t>V</t>
  </si>
  <si>
    <t>Testing treatments</t>
  </si>
  <si>
    <t>The puzzle of pain</t>
  </si>
  <si>
    <t>Data management</t>
  </si>
  <si>
    <t>Responsible conduct of research</t>
  </si>
  <si>
    <t>Publication ethics</t>
  </si>
  <si>
    <t>Bošnjak L.</t>
  </si>
  <si>
    <t>Research ethics approval</t>
  </si>
  <si>
    <t>Formulation of the hypothesis; Determination of outcome measures, confounding variables; sample size</t>
  </si>
  <si>
    <t>Buljan I.</t>
  </si>
  <si>
    <t>Study pre-registration; Literature search strategies; Critical assessment test (CAT) of published studies</t>
  </si>
  <si>
    <t>Scientific literature;  Critical evaluation of the article</t>
  </si>
  <si>
    <t>Fundraising and writing the Research Grant</t>
  </si>
  <si>
    <t>Making the right moves - personal career developmental plan</t>
  </si>
  <si>
    <t>Buljan I</t>
  </si>
  <si>
    <t>Safety in Lab</t>
  </si>
  <si>
    <t>GLP - Good Laboratory Practice</t>
  </si>
  <si>
    <t xml:space="preserve">Practical work in electronic submission systems </t>
  </si>
  <si>
    <t>PT-IP18</t>
  </si>
  <si>
    <t>Amphioxus -  a model for chordate’s evolution</t>
  </si>
  <si>
    <t>PT-IP23</t>
  </si>
  <si>
    <t>Animal models in the stroke research</t>
  </si>
  <si>
    <t>A step-by-step guide to conducting a systematic review</t>
  </si>
  <si>
    <t>PT-IP19</t>
  </si>
  <si>
    <t>Basis of heart electrophysiology and bioenergetics</t>
  </si>
  <si>
    <t>PT-IP31</t>
  </si>
  <si>
    <t>Brain Mapping: From Neural Basis of Cognition to Surgical Applications</t>
  </si>
  <si>
    <t>Communication standards for manuscript submission to a scientific journals</t>
  </si>
  <si>
    <t>PT-IP05</t>
  </si>
  <si>
    <t>Development of human spinal ganglia</t>
  </si>
  <si>
    <t>PT-IP08</t>
  </si>
  <si>
    <t>Diagnostics of genetic and chromosomal diseases</t>
  </si>
  <si>
    <t>PT-IP17</t>
  </si>
  <si>
    <t>Genetic analysis of complex diseases</t>
  </si>
  <si>
    <t>PT-IP06</t>
  </si>
  <si>
    <t>Genome databases and statistics</t>
  </si>
  <si>
    <t>PT-IP14</t>
  </si>
  <si>
    <t>Glycobiology of hematopoiesis</t>
  </si>
  <si>
    <t>PT-IP15</t>
  </si>
  <si>
    <t>Glycobiology of immune system</t>
  </si>
  <si>
    <t>PT-IP29</t>
  </si>
  <si>
    <t xml:space="preserve">How to choose a scientific journal?  </t>
  </si>
  <si>
    <t>PT-IP28</t>
  </si>
  <si>
    <t>How to construct your own organ?</t>
  </si>
  <si>
    <t>PT-OP3</t>
  </si>
  <si>
    <t>Molecular and biochemical methods in biomedical research</t>
  </si>
  <si>
    <t>PT-IP12</t>
  </si>
  <si>
    <t>Multivariate statistics</t>
  </si>
  <si>
    <t>PT-IP21</t>
  </si>
  <si>
    <t>Oxidative stress and protection mechanisms - The role of uric acid</t>
  </si>
  <si>
    <t>PT-IP07</t>
  </si>
  <si>
    <t>Plasticity of neurochemical gradient</t>
  </si>
  <si>
    <t>PT-IP24</t>
  </si>
  <si>
    <t>Quasi-experimental and non-experimental research designs</t>
  </si>
  <si>
    <t>PT-IP03</t>
  </si>
  <si>
    <t>PT-IP32</t>
  </si>
  <si>
    <t>The alphabet of a good night’s sleep</t>
  </si>
  <si>
    <t>PT-IP10</t>
  </si>
  <si>
    <t>The Cochrane Library and evidence in medicine</t>
  </si>
  <si>
    <t>PT-IP01</t>
  </si>
  <si>
    <t>PT-IP26</t>
  </si>
  <si>
    <t>The role of ubiquitin in health and diseases</t>
  </si>
  <si>
    <t>The science of breastfeeding and lactation</t>
  </si>
  <si>
    <t>PT-IP09</t>
  </si>
  <si>
    <t>Translational research of hearing and speech</t>
  </si>
  <si>
    <t>Why and how we breathe?</t>
  </si>
  <si>
    <t>Writing a doctoral thesis</t>
  </si>
  <si>
    <t>ECTS</t>
  </si>
  <si>
    <t>Elective courses</t>
  </si>
  <si>
    <t>Code</t>
  </si>
  <si>
    <t>Hren D.</t>
  </si>
  <si>
    <t>Kostic S.</t>
  </si>
  <si>
    <t>Zakarija Grković I.</t>
  </si>
  <si>
    <t>Bočina I.</t>
  </si>
  <si>
    <t>Cambj Sapunar L.</t>
  </si>
  <si>
    <t>Čikeš Čulić V.</t>
  </si>
  <si>
    <t>Markotić A.</t>
  </si>
  <si>
    <t>Zemunik T.</t>
  </si>
  <si>
    <t>Vukojević K.</t>
  </si>
  <si>
    <t>Ljubković M.</t>
  </si>
  <si>
    <t>Rogić M.</t>
  </si>
  <si>
    <t>Čulić V.</t>
  </si>
  <si>
    <t>Drmić I., Stipoljev F.</t>
  </si>
  <si>
    <t>Boraska V.</t>
  </si>
  <si>
    <t>Pavela Vrančić M.</t>
  </si>
  <si>
    <t>Kardum G.</t>
  </si>
  <si>
    <t>Boban M.</t>
  </si>
  <si>
    <t>Pecotić R.</t>
  </si>
  <si>
    <t>Novak I.</t>
  </si>
  <si>
    <t>Kovačić D.</t>
  </si>
  <si>
    <t>Potrebno je izabrati predmete koji ukupno nose 12 ECTS</t>
  </si>
  <si>
    <t xml:space="preserve">CONSORT checklist and flow diagram </t>
  </si>
  <si>
    <t xml:space="preserve">Puljak L. </t>
  </si>
  <si>
    <t>Structure of the scientific article</t>
  </si>
  <si>
    <t>EQUATOR guidelines</t>
  </si>
  <si>
    <t>Introduction in entrepreneurship and transfer of technology</t>
  </si>
  <si>
    <t>Strategy canvas; Identifying opportunities and generating ideas</t>
  </si>
  <si>
    <t>Public speaking, verbal and nonverbal communication, Pitch presentations</t>
  </si>
  <si>
    <t>Business correspondence; Press releases; Preparation of the ppt presentations</t>
  </si>
  <si>
    <t>Ethics self-assessment; Falsification, fabrication, and plagiarism</t>
  </si>
  <si>
    <t>Business model canvas; Searching patent databases</t>
  </si>
  <si>
    <t>Sexual harassment; Mobbing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</si>
</sst>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4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7" xfId="0" applyFont="1" applyBorder="1"/>
    <xf numFmtId="0" fontId="8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Border="1"/>
    <xf numFmtId="0" fontId="2" fillId="2" borderId="2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4" borderId="12" xfId="0" applyFont="1" applyFill="1" applyBorder="1"/>
    <xf numFmtId="0" fontId="13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0" borderId="4" xfId="0" applyBorder="1"/>
    <xf numFmtId="0" fontId="9" fillId="0" borderId="7" xfId="0" applyFont="1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46" workbookViewId="0">
      <selection activeCell="F39" sqref="F39"/>
    </sheetView>
  </sheetViews>
  <sheetFormatPr defaultRowHeight="14.4" x14ac:dyDescent="0.3"/>
  <cols>
    <col min="1" max="3" width="4.44140625" style="22" customWidth="1"/>
    <col min="4" max="7" width="8.88671875" style="22"/>
    <col min="8" max="9" width="8.88671875" style="20"/>
    <col min="19" max="21" width="4.33203125" customWidth="1"/>
    <col min="22" max="22" width="5.88671875" customWidth="1"/>
  </cols>
  <sheetData>
    <row r="1" spans="1:23" ht="15" thickBot="1" x14ac:dyDescent="0.35">
      <c r="A1" s="21" t="s">
        <v>63</v>
      </c>
    </row>
    <row r="2" spans="1:23" ht="15" thickBot="1" x14ac:dyDescent="0.35">
      <c r="A2" s="1" t="s">
        <v>64</v>
      </c>
      <c r="B2" s="19" t="s">
        <v>0</v>
      </c>
      <c r="C2" s="19" t="s">
        <v>1</v>
      </c>
      <c r="D2" s="2" t="s">
        <v>2</v>
      </c>
      <c r="E2" s="68" t="s">
        <v>3</v>
      </c>
      <c r="F2" s="69"/>
    </row>
    <row r="3" spans="1:23" x14ac:dyDescent="0.3">
      <c r="A3" s="23"/>
      <c r="B3" s="24"/>
      <c r="C3" s="24"/>
      <c r="D3" s="23"/>
      <c r="E3" s="24" t="s">
        <v>4</v>
      </c>
      <c r="P3" s="6"/>
      <c r="Q3" s="7"/>
      <c r="R3" s="7"/>
      <c r="S3" s="7"/>
      <c r="T3" s="12" t="s">
        <v>1</v>
      </c>
      <c r="U3" s="12" t="s">
        <v>0</v>
      </c>
      <c r="V3" s="12" t="s">
        <v>96</v>
      </c>
      <c r="W3" s="13" t="s">
        <v>90</v>
      </c>
    </row>
    <row r="4" spans="1:23" x14ac:dyDescent="0.3">
      <c r="A4" s="25">
        <v>2</v>
      </c>
      <c r="B4" s="26"/>
      <c r="C4" s="26"/>
      <c r="D4" s="27" t="s">
        <v>18</v>
      </c>
      <c r="E4" s="27" t="s">
        <v>5</v>
      </c>
      <c r="P4" s="10" t="str">
        <f>E3</f>
        <v>Introduction to scientific research</v>
      </c>
      <c r="Q4" s="11"/>
      <c r="R4" s="11"/>
      <c r="S4" s="11"/>
      <c r="T4" s="14">
        <f>SUM(A4:A8)</f>
        <v>6</v>
      </c>
      <c r="U4" s="14">
        <f>SUM(B4:B8)</f>
        <v>4</v>
      </c>
      <c r="V4" s="14">
        <f>SUM(C4:C8)</f>
        <v>0</v>
      </c>
      <c r="W4" s="15">
        <f>SUM(T4:V4)</f>
        <v>10</v>
      </c>
    </row>
    <row r="5" spans="1:23" x14ac:dyDescent="0.3">
      <c r="A5" s="25">
        <v>2</v>
      </c>
      <c r="B5" s="26"/>
      <c r="C5" s="26"/>
      <c r="D5" s="27" t="s">
        <v>18</v>
      </c>
      <c r="E5" s="27" t="s">
        <v>6</v>
      </c>
      <c r="P5" s="10" t="str">
        <f>E9</f>
        <v>Searching the Medical Literature</v>
      </c>
      <c r="Q5" s="11"/>
      <c r="R5" s="11"/>
      <c r="S5" s="11"/>
      <c r="T5" s="14">
        <f>SUM(A10:A16)</f>
        <v>0</v>
      </c>
      <c r="U5" s="14">
        <f>SUM(B10:B16)</f>
        <v>8</v>
      </c>
      <c r="V5" s="14">
        <f>SUM(C10:C16)</f>
        <v>6</v>
      </c>
      <c r="W5" s="15">
        <f t="shared" ref="W5:W11" si="0">SUM(T5:V5)</f>
        <v>14</v>
      </c>
    </row>
    <row r="6" spans="1:23" x14ac:dyDescent="0.3">
      <c r="A6" s="25">
        <v>2</v>
      </c>
      <c r="B6" s="26"/>
      <c r="C6" s="26"/>
      <c r="D6" s="27" t="s">
        <v>18</v>
      </c>
      <c r="E6" s="27" t="s">
        <v>104</v>
      </c>
      <c r="P6" s="10" t="str">
        <f>E17</f>
        <v>Writing Research Manuscript</v>
      </c>
      <c r="Q6" s="11"/>
      <c r="R6" s="11"/>
      <c r="S6" s="11"/>
      <c r="T6" s="14">
        <f>SUM(A18:A28)</f>
        <v>28</v>
      </c>
      <c r="U6" s="14">
        <f>SUM(B18:B28)</f>
        <v>10</v>
      </c>
      <c r="V6" s="14">
        <f>SUM(C18:C28)</f>
        <v>0</v>
      </c>
      <c r="W6" s="15">
        <f t="shared" si="0"/>
        <v>38</v>
      </c>
    </row>
    <row r="7" spans="1:23" x14ac:dyDescent="0.3">
      <c r="A7" s="26"/>
      <c r="B7" s="25">
        <v>2</v>
      </c>
      <c r="C7" s="26"/>
      <c r="D7" s="27" t="s">
        <v>105</v>
      </c>
      <c r="E7" s="27" t="s">
        <v>7</v>
      </c>
      <c r="P7" s="10" t="str">
        <f>E29</f>
        <v>Assessment of Research Article</v>
      </c>
      <c r="Q7" s="11"/>
      <c r="R7" s="11"/>
      <c r="S7" s="11"/>
      <c r="T7" s="14">
        <f>SUM(A30:A33)</f>
        <v>4</v>
      </c>
      <c r="U7" s="14">
        <f>SUM(B30:B33)</f>
        <v>4</v>
      </c>
      <c r="V7" s="14">
        <f>SUM(C30:C33)</f>
        <v>0</v>
      </c>
      <c r="W7" s="15">
        <f t="shared" si="0"/>
        <v>8</v>
      </c>
    </row>
    <row r="8" spans="1:23" x14ac:dyDescent="0.3">
      <c r="A8" s="26"/>
      <c r="B8" s="25">
        <v>2</v>
      </c>
      <c r="C8" s="26"/>
      <c r="D8" s="27" t="s">
        <v>105</v>
      </c>
      <c r="E8" s="27" t="s">
        <v>106</v>
      </c>
      <c r="P8" s="10" t="str">
        <f>E34</f>
        <v>Fundraising and writing the Research Grant</v>
      </c>
      <c r="Q8" s="11"/>
      <c r="R8" s="11"/>
      <c r="S8" s="11"/>
      <c r="T8" s="14">
        <f>SUM(A35:A40)</f>
        <v>2</v>
      </c>
      <c r="U8" s="14">
        <f>SUM(B35:B40)</f>
        <v>10</v>
      </c>
      <c r="V8" s="14">
        <f>SUM(C35:C40)</f>
        <v>0</v>
      </c>
      <c r="W8" s="15">
        <f t="shared" si="0"/>
        <v>12</v>
      </c>
    </row>
    <row r="9" spans="1:23" x14ac:dyDescent="0.3">
      <c r="A9" s="26"/>
      <c r="B9" s="28"/>
      <c r="C9" s="28"/>
      <c r="D9" s="27"/>
      <c r="E9" s="24" t="s">
        <v>8</v>
      </c>
      <c r="P9" s="10" t="str">
        <f>E41</f>
        <v>General Biostatistics</v>
      </c>
      <c r="Q9" s="11"/>
      <c r="R9" s="11"/>
      <c r="S9" s="11"/>
      <c r="T9" s="14">
        <f>SUM(A42:A55)</f>
        <v>4</v>
      </c>
      <c r="U9" s="14">
        <f>SUM(B42:B55)</f>
        <v>16</v>
      </c>
      <c r="V9" s="14">
        <f>SUM(C42:C55)</f>
        <v>8</v>
      </c>
      <c r="W9" s="15">
        <f t="shared" si="0"/>
        <v>28</v>
      </c>
    </row>
    <row r="10" spans="1:23" x14ac:dyDescent="0.3">
      <c r="A10" s="25"/>
      <c r="B10" s="26">
        <v>2</v>
      </c>
      <c r="C10" s="26"/>
      <c r="D10" s="27" t="s">
        <v>9</v>
      </c>
      <c r="E10" s="27" t="s">
        <v>10</v>
      </c>
      <c r="P10" s="10" t="str">
        <f>E56</f>
        <v>Lab Management and Laboratory Animal Science</v>
      </c>
      <c r="Q10" s="11"/>
      <c r="R10" s="11"/>
      <c r="S10" s="11"/>
      <c r="T10" s="14">
        <f>SUM(A57:A64)</f>
        <v>14</v>
      </c>
      <c r="U10" s="14">
        <f>SUM(B57:B64)</f>
        <v>6</v>
      </c>
      <c r="V10" s="14">
        <f>SUM(C57:C64)</f>
        <v>0</v>
      </c>
      <c r="W10" s="15">
        <f t="shared" si="0"/>
        <v>20</v>
      </c>
    </row>
    <row r="11" spans="1:23" x14ac:dyDescent="0.3">
      <c r="A11" s="26"/>
      <c r="B11" s="25">
        <v>2</v>
      </c>
      <c r="C11" s="26"/>
      <c r="D11" s="27" t="s">
        <v>9</v>
      </c>
      <c r="E11" s="27" t="s">
        <v>11</v>
      </c>
      <c r="P11" s="10" t="str">
        <f>E65</f>
        <v>Writing the Research Plan</v>
      </c>
      <c r="Q11" s="11"/>
      <c r="R11" s="11"/>
      <c r="S11" s="11"/>
      <c r="T11" s="14">
        <f>SUM(A66)</f>
        <v>0</v>
      </c>
      <c r="U11" s="14">
        <f>SUM(B66)</f>
        <v>20</v>
      </c>
      <c r="V11" s="14">
        <f>SUM(C66)</f>
        <v>0</v>
      </c>
      <c r="W11" s="15">
        <f t="shared" si="0"/>
        <v>20</v>
      </c>
    </row>
    <row r="12" spans="1:23" ht="15" thickBot="1" x14ac:dyDescent="0.35">
      <c r="A12" s="26"/>
      <c r="B12" s="25">
        <v>2</v>
      </c>
      <c r="C12" s="26"/>
      <c r="D12" s="27" t="s">
        <v>9</v>
      </c>
      <c r="E12" s="27" t="s">
        <v>12</v>
      </c>
      <c r="P12" s="8"/>
      <c r="Q12" s="9"/>
      <c r="R12" s="9"/>
      <c r="S12" s="9" t="s">
        <v>90</v>
      </c>
      <c r="T12" s="16">
        <f>SUM(T4:T11)</f>
        <v>58</v>
      </c>
      <c r="U12" s="16">
        <f>SUM(U4:U11)</f>
        <v>78</v>
      </c>
      <c r="V12" s="16">
        <f>SUM(V4:V11)</f>
        <v>14</v>
      </c>
      <c r="W12" s="17">
        <f>SUM(W4:W11)</f>
        <v>150</v>
      </c>
    </row>
    <row r="13" spans="1:23" x14ac:dyDescent="0.3">
      <c r="A13" s="26"/>
      <c r="B13" s="25">
        <v>2</v>
      </c>
      <c r="C13" s="26"/>
      <c r="D13" s="27" t="s">
        <v>9</v>
      </c>
      <c r="E13" s="27" t="s">
        <v>13</v>
      </c>
    </row>
    <row r="14" spans="1:23" x14ac:dyDescent="0.3">
      <c r="A14" s="26"/>
      <c r="B14" s="26"/>
      <c r="C14" s="25">
        <v>2</v>
      </c>
      <c r="D14" s="27" t="s">
        <v>9</v>
      </c>
      <c r="E14" s="27" t="s">
        <v>14</v>
      </c>
    </row>
    <row r="15" spans="1:23" x14ac:dyDescent="0.3">
      <c r="A15" s="26"/>
      <c r="B15" s="26"/>
      <c r="C15" s="25">
        <v>2</v>
      </c>
      <c r="D15" s="27" t="s">
        <v>9</v>
      </c>
      <c r="E15" s="27" t="s">
        <v>15</v>
      </c>
    </row>
    <row r="16" spans="1:23" x14ac:dyDescent="0.3">
      <c r="A16" s="28"/>
      <c r="B16" s="28"/>
      <c r="C16" s="25">
        <v>2</v>
      </c>
      <c r="D16" s="27" t="s">
        <v>9</v>
      </c>
      <c r="E16" s="27" t="s">
        <v>16</v>
      </c>
    </row>
    <row r="17" spans="1:17" x14ac:dyDescent="0.3">
      <c r="A17" s="26"/>
      <c r="B17" s="26"/>
      <c r="C17" s="26"/>
      <c r="D17" s="23"/>
      <c r="E17" s="24" t="s">
        <v>17</v>
      </c>
    </row>
    <row r="18" spans="1:17" x14ac:dyDescent="0.3">
      <c r="A18" s="25">
        <v>2</v>
      </c>
      <c r="B18" s="26"/>
      <c r="C18" s="26"/>
      <c r="D18" s="27" t="s">
        <v>18</v>
      </c>
      <c r="E18" s="27" t="s">
        <v>19</v>
      </c>
    </row>
    <row r="19" spans="1:17" x14ac:dyDescent="0.3">
      <c r="A19" s="25">
        <v>2</v>
      </c>
      <c r="B19" s="26"/>
      <c r="C19" s="26"/>
      <c r="D19" s="27" t="s">
        <v>18</v>
      </c>
      <c r="E19" s="27" t="s">
        <v>92</v>
      </c>
    </row>
    <row r="20" spans="1:17" x14ac:dyDescent="0.3">
      <c r="A20" s="25">
        <v>2</v>
      </c>
      <c r="B20" s="26"/>
      <c r="C20" s="26"/>
      <c r="D20" s="27" t="s">
        <v>18</v>
      </c>
      <c r="E20" s="27" t="s">
        <v>93</v>
      </c>
    </row>
    <row r="21" spans="1:17" x14ac:dyDescent="0.3">
      <c r="A21" s="26">
        <v>2</v>
      </c>
      <c r="B21" s="26"/>
      <c r="C21" s="25"/>
      <c r="D21" s="27" t="s">
        <v>18</v>
      </c>
      <c r="E21" s="27" t="s">
        <v>187</v>
      </c>
      <c r="J21">
        <f>SUM(A22:A27)</f>
        <v>18</v>
      </c>
      <c r="K21">
        <f>J21/4</f>
        <v>4.5</v>
      </c>
    </row>
    <row r="22" spans="1:17" x14ac:dyDescent="0.3">
      <c r="A22" s="26">
        <v>4</v>
      </c>
      <c r="B22" s="26"/>
      <c r="C22" s="25"/>
      <c r="D22" s="27" t="s">
        <v>188</v>
      </c>
      <c r="E22" s="27" t="s">
        <v>189</v>
      </c>
    </row>
    <row r="23" spans="1:17" x14ac:dyDescent="0.3">
      <c r="A23" s="25">
        <v>2</v>
      </c>
      <c r="B23" s="26"/>
      <c r="C23" s="26"/>
      <c r="D23" s="27" t="s">
        <v>20</v>
      </c>
      <c r="E23" s="27" t="s">
        <v>190</v>
      </c>
    </row>
    <row r="24" spans="1:17" x14ac:dyDescent="0.3">
      <c r="A24" s="25">
        <v>4</v>
      </c>
      <c r="B24" s="26"/>
      <c r="C24" s="26"/>
      <c r="D24" s="27" t="s">
        <v>20</v>
      </c>
      <c r="E24" s="27" t="s">
        <v>21</v>
      </c>
    </row>
    <row r="25" spans="1:17" x14ac:dyDescent="0.3">
      <c r="A25" s="25"/>
      <c r="B25" s="26">
        <v>6</v>
      </c>
      <c r="C25" s="26"/>
      <c r="D25" s="27" t="s">
        <v>20</v>
      </c>
      <c r="E25" s="27" t="s">
        <v>113</v>
      </c>
    </row>
    <row r="26" spans="1:17" x14ac:dyDescent="0.3">
      <c r="A26" s="25">
        <v>4</v>
      </c>
      <c r="B26" s="26"/>
      <c r="C26" s="25"/>
      <c r="D26" s="27" t="s">
        <v>20</v>
      </c>
      <c r="E26" s="27" t="s">
        <v>22</v>
      </c>
      <c r="Q26">
        <f>SUM(A22:C27)</f>
        <v>28</v>
      </c>
    </row>
    <row r="27" spans="1:17" x14ac:dyDescent="0.3">
      <c r="A27" s="26">
        <v>4</v>
      </c>
      <c r="B27" s="25">
        <v>4</v>
      </c>
      <c r="C27" s="26"/>
      <c r="D27" s="27" t="s">
        <v>20</v>
      </c>
      <c r="E27" s="28" t="s">
        <v>29</v>
      </c>
    </row>
    <row r="28" spans="1:17" x14ac:dyDescent="0.3">
      <c r="A28" s="25">
        <v>2</v>
      </c>
      <c r="B28" s="26"/>
      <c r="C28" s="26"/>
      <c r="D28" s="27" t="s">
        <v>23</v>
      </c>
      <c r="E28" s="27" t="s">
        <v>24</v>
      </c>
    </row>
    <row r="29" spans="1:17" x14ac:dyDescent="0.3">
      <c r="A29" s="26"/>
      <c r="B29" s="28"/>
      <c r="C29" s="28"/>
      <c r="D29" s="29"/>
      <c r="E29" s="24" t="s">
        <v>25</v>
      </c>
    </row>
    <row r="30" spans="1:17" x14ac:dyDescent="0.3">
      <c r="A30" s="25">
        <v>2</v>
      </c>
      <c r="B30" s="26"/>
      <c r="C30" s="26"/>
      <c r="D30" s="27" t="s">
        <v>18</v>
      </c>
      <c r="E30" s="28" t="s">
        <v>107</v>
      </c>
    </row>
    <row r="31" spans="1:17" x14ac:dyDescent="0.3">
      <c r="A31" s="25">
        <v>2</v>
      </c>
      <c r="B31" s="26"/>
      <c r="C31" s="26"/>
      <c r="D31" s="27" t="s">
        <v>18</v>
      </c>
      <c r="E31" s="28" t="s">
        <v>27</v>
      </c>
    </row>
    <row r="32" spans="1:17" x14ac:dyDescent="0.3">
      <c r="A32" s="25"/>
      <c r="B32" s="26">
        <v>2</v>
      </c>
      <c r="C32" s="26"/>
      <c r="D32" s="27" t="s">
        <v>18</v>
      </c>
      <c r="E32" s="28" t="s">
        <v>26</v>
      </c>
    </row>
    <row r="33" spans="1:5" x14ac:dyDescent="0.3">
      <c r="A33" s="25"/>
      <c r="B33" s="26">
        <v>2</v>
      </c>
      <c r="C33" s="26"/>
      <c r="D33" s="27" t="s">
        <v>18</v>
      </c>
      <c r="E33" s="28" t="s">
        <v>28</v>
      </c>
    </row>
    <row r="34" spans="1:5" x14ac:dyDescent="0.3">
      <c r="A34" s="26"/>
      <c r="B34" s="28"/>
      <c r="C34" s="28"/>
      <c r="D34" s="27"/>
      <c r="E34" s="24" t="s">
        <v>108</v>
      </c>
    </row>
    <row r="35" spans="1:5" x14ac:dyDescent="0.3">
      <c r="A35" s="25">
        <v>2</v>
      </c>
      <c r="B35" s="26"/>
      <c r="C35" s="26"/>
      <c r="D35" s="27" t="s">
        <v>30</v>
      </c>
      <c r="E35" s="27" t="s">
        <v>31</v>
      </c>
    </row>
    <row r="36" spans="1:5" x14ac:dyDescent="0.3">
      <c r="A36" s="26"/>
      <c r="B36" s="25">
        <v>2</v>
      </c>
      <c r="C36" s="26"/>
      <c r="D36" s="27" t="s">
        <v>30</v>
      </c>
      <c r="E36" s="27" t="s">
        <v>32</v>
      </c>
    </row>
    <row r="37" spans="1:5" x14ac:dyDescent="0.3">
      <c r="A37" s="26"/>
      <c r="B37" s="25">
        <v>2</v>
      </c>
      <c r="C37" s="26"/>
      <c r="D37" s="27" t="s">
        <v>30</v>
      </c>
      <c r="E37" s="27" t="s">
        <v>33</v>
      </c>
    </row>
    <row r="38" spans="1:5" x14ac:dyDescent="0.3">
      <c r="A38" s="26"/>
      <c r="B38" s="25">
        <v>2</v>
      </c>
      <c r="C38" s="26"/>
      <c r="D38" s="27" t="s">
        <v>30</v>
      </c>
      <c r="E38" s="27" t="s">
        <v>34</v>
      </c>
    </row>
    <row r="39" spans="1:5" x14ac:dyDescent="0.3">
      <c r="A39" s="26"/>
      <c r="B39" s="25">
        <v>2</v>
      </c>
      <c r="C39" s="26"/>
      <c r="D39" s="27" t="s">
        <v>30</v>
      </c>
      <c r="E39" s="27" t="s">
        <v>35</v>
      </c>
    </row>
    <row r="40" spans="1:5" x14ac:dyDescent="0.3">
      <c r="A40" s="26"/>
      <c r="B40" s="25">
        <v>2</v>
      </c>
      <c r="C40" s="26"/>
      <c r="D40" s="27" t="s">
        <v>95</v>
      </c>
      <c r="E40" s="27" t="s">
        <v>36</v>
      </c>
    </row>
    <row r="41" spans="1:5" x14ac:dyDescent="0.3">
      <c r="A41" s="26"/>
      <c r="B41" s="28"/>
      <c r="C41" s="28"/>
      <c r="D41" s="27"/>
      <c r="E41" s="24" t="s">
        <v>37</v>
      </c>
    </row>
    <row r="42" spans="1:5" x14ac:dyDescent="0.3">
      <c r="A42" s="25">
        <v>1</v>
      </c>
      <c r="B42" s="26"/>
      <c r="C42" s="26"/>
      <c r="D42" s="27" t="s">
        <v>38</v>
      </c>
      <c r="E42" s="27" t="s">
        <v>39</v>
      </c>
    </row>
    <row r="43" spans="1:5" x14ac:dyDescent="0.3">
      <c r="A43" s="25">
        <v>1</v>
      </c>
      <c r="B43" s="26"/>
      <c r="C43" s="26"/>
      <c r="D43" s="27" t="s">
        <v>38</v>
      </c>
      <c r="E43" s="27" t="s">
        <v>40</v>
      </c>
    </row>
    <row r="44" spans="1:5" x14ac:dyDescent="0.3">
      <c r="A44" s="25">
        <v>2</v>
      </c>
      <c r="B44" s="26"/>
      <c r="C44" s="26"/>
      <c r="D44" s="27" t="s">
        <v>38</v>
      </c>
      <c r="E44" s="27" t="s">
        <v>41</v>
      </c>
    </row>
    <row r="45" spans="1:5" x14ac:dyDescent="0.3">
      <c r="A45" s="26"/>
      <c r="B45" s="25">
        <v>2</v>
      </c>
      <c r="C45" s="26"/>
      <c r="D45" s="27" t="s">
        <v>38</v>
      </c>
      <c r="E45" s="27" t="s">
        <v>42</v>
      </c>
    </row>
    <row r="46" spans="1:5" x14ac:dyDescent="0.3">
      <c r="A46" s="26"/>
      <c r="B46" s="25">
        <v>2</v>
      </c>
      <c r="C46" s="26"/>
      <c r="D46" s="27" t="s">
        <v>38</v>
      </c>
      <c r="E46" s="27" t="s">
        <v>43</v>
      </c>
    </row>
    <row r="47" spans="1:5" x14ac:dyDescent="0.3">
      <c r="A47" s="26"/>
      <c r="B47" s="26"/>
      <c r="C47" s="25">
        <v>2</v>
      </c>
      <c r="D47" s="27" t="s">
        <v>38</v>
      </c>
      <c r="E47" s="27" t="s">
        <v>44</v>
      </c>
    </row>
    <row r="48" spans="1:5" x14ac:dyDescent="0.3">
      <c r="A48" s="26"/>
      <c r="B48" s="26"/>
      <c r="C48" s="25">
        <v>2</v>
      </c>
      <c r="D48" s="27" t="s">
        <v>38</v>
      </c>
      <c r="E48" s="27" t="s">
        <v>45</v>
      </c>
    </row>
    <row r="49" spans="1:5" x14ac:dyDescent="0.3">
      <c r="A49" s="26"/>
      <c r="B49" s="26"/>
      <c r="C49" s="25">
        <v>2</v>
      </c>
      <c r="D49" s="27" t="s">
        <v>38</v>
      </c>
      <c r="E49" s="27" t="s">
        <v>46</v>
      </c>
    </row>
    <row r="50" spans="1:5" x14ac:dyDescent="0.3">
      <c r="A50" s="28"/>
      <c r="B50" s="26"/>
      <c r="C50" s="25">
        <v>2</v>
      </c>
      <c r="D50" s="27" t="s">
        <v>38</v>
      </c>
      <c r="E50" s="27" t="s">
        <v>47</v>
      </c>
    </row>
    <row r="51" spans="1:5" x14ac:dyDescent="0.3">
      <c r="A51" s="26"/>
      <c r="B51" s="25">
        <v>2</v>
      </c>
      <c r="C51" s="28"/>
      <c r="D51" s="28" t="s">
        <v>110</v>
      </c>
      <c r="E51" s="28" t="s">
        <v>48</v>
      </c>
    </row>
    <row r="52" spans="1:5" x14ac:dyDescent="0.3">
      <c r="A52" s="28"/>
      <c r="B52" s="25">
        <v>2</v>
      </c>
      <c r="C52" s="28"/>
      <c r="D52" s="28" t="s">
        <v>110</v>
      </c>
      <c r="E52" s="28" t="s">
        <v>49</v>
      </c>
    </row>
    <row r="53" spans="1:5" x14ac:dyDescent="0.3">
      <c r="A53" s="28"/>
      <c r="B53" s="25">
        <v>2</v>
      </c>
      <c r="C53" s="28"/>
      <c r="D53" s="28" t="s">
        <v>110</v>
      </c>
      <c r="E53" s="28" t="s">
        <v>50</v>
      </c>
    </row>
    <row r="54" spans="1:5" x14ac:dyDescent="0.3">
      <c r="A54" s="26"/>
      <c r="B54" s="25">
        <v>2</v>
      </c>
      <c r="C54" s="26"/>
      <c r="D54" s="28" t="s">
        <v>110</v>
      </c>
      <c r="E54" s="28" t="s">
        <v>51</v>
      </c>
    </row>
    <row r="55" spans="1:5" x14ac:dyDescent="0.3">
      <c r="A55" s="26"/>
      <c r="B55" s="25">
        <v>4</v>
      </c>
      <c r="C55" s="26"/>
      <c r="D55" s="28" t="s">
        <v>110</v>
      </c>
      <c r="E55" s="28" t="s">
        <v>60</v>
      </c>
    </row>
    <row r="56" spans="1:5" x14ac:dyDescent="0.3">
      <c r="A56" s="26"/>
      <c r="B56" s="28"/>
      <c r="C56" s="28"/>
      <c r="D56" s="27"/>
      <c r="E56" s="24" t="s">
        <v>52</v>
      </c>
    </row>
    <row r="57" spans="1:5" x14ac:dyDescent="0.3">
      <c r="A57" s="26">
        <v>2</v>
      </c>
      <c r="B57" s="25"/>
      <c r="C57" s="26"/>
      <c r="D57" s="27" t="s">
        <v>23</v>
      </c>
      <c r="E57" s="27" t="s">
        <v>112</v>
      </c>
    </row>
    <row r="58" spans="1:5" x14ac:dyDescent="0.3">
      <c r="A58" s="26">
        <v>2</v>
      </c>
      <c r="B58" s="25"/>
      <c r="C58" s="26"/>
      <c r="D58" s="27" t="s">
        <v>23</v>
      </c>
      <c r="E58" s="27" t="s">
        <v>111</v>
      </c>
    </row>
    <row r="59" spans="1:5" x14ac:dyDescent="0.3">
      <c r="A59" s="25">
        <v>2</v>
      </c>
      <c r="B59" s="26"/>
      <c r="C59" s="26"/>
      <c r="D59" s="27" t="s">
        <v>23</v>
      </c>
      <c r="E59" s="27" t="s">
        <v>53</v>
      </c>
    </row>
    <row r="60" spans="1:5" x14ac:dyDescent="0.3">
      <c r="A60" s="25">
        <v>2</v>
      </c>
      <c r="B60" s="26"/>
      <c r="C60" s="26"/>
      <c r="D60" s="27" t="s">
        <v>23</v>
      </c>
      <c r="E60" s="27" t="s">
        <v>54</v>
      </c>
    </row>
    <row r="61" spans="1:5" x14ac:dyDescent="0.3">
      <c r="A61" s="25">
        <v>2</v>
      </c>
      <c r="B61" s="26">
        <v>2</v>
      </c>
      <c r="C61" s="26"/>
      <c r="D61" s="27" t="s">
        <v>23</v>
      </c>
      <c r="E61" s="27" t="s">
        <v>55</v>
      </c>
    </row>
    <row r="62" spans="1:5" x14ac:dyDescent="0.3">
      <c r="A62" s="25">
        <v>2</v>
      </c>
      <c r="B62" s="26"/>
      <c r="C62" s="26"/>
      <c r="D62" s="27" t="s">
        <v>23</v>
      </c>
      <c r="E62" s="27" t="s">
        <v>56</v>
      </c>
    </row>
    <row r="63" spans="1:5" x14ac:dyDescent="0.3">
      <c r="A63" s="25">
        <v>2</v>
      </c>
      <c r="B63" s="26"/>
      <c r="C63" s="26"/>
      <c r="D63" s="27" t="s">
        <v>23</v>
      </c>
      <c r="E63" s="27" t="s">
        <v>57</v>
      </c>
    </row>
    <row r="64" spans="1:5" x14ac:dyDescent="0.3">
      <c r="A64" s="26"/>
      <c r="B64" s="25">
        <v>4</v>
      </c>
      <c r="C64" s="26"/>
      <c r="D64" s="27" t="s">
        <v>23</v>
      </c>
      <c r="E64" s="27" t="s">
        <v>58</v>
      </c>
    </row>
    <row r="65" spans="1:5" x14ac:dyDescent="0.3">
      <c r="A65" s="26"/>
      <c r="B65" s="28"/>
      <c r="C65" s="28"/>
      <c r="D65" s="27"/>
      <c r="E65" s="24" t="s">
        <v>59</v>
      </c>
    </row>
    <row r="66" spans="1:5" x14ac:dyDescent="0.3">
      <c r="A66" s="26"/>
      <c r="B66" s="30">
        <v>20</v>
      </c>
      <c r="C66" s="26"/>
      <c r="D66" s="27" t="s">
        <v>18</v>
      </c>
      <c r="E66" s="27" t="s">
        <v>60</v>
      </c>
    </row>
    <row r="67" spans="1:5" x14ac:dyDescent="0.3">
      <c r="A67" s="30">
        <f>SUM(A3:A66)</f>
        <v>58</v>
      </c>
      <c r="B67" s="30">
        <f>SUM(B3:B66)</f>
        <v>78</v>
      </c>
      <c r="C67" s="30">
        <f>SUM(C3:C66)</f>
        <v>14</v>
      </c>
      <c r="D67" s="27" t="s">
        <v>61</v>
      </c>
      <c r="E67" s="27"/>
    </row>
    <row r="68" spans="1:5" x14ac:dyDescent="0.3">
      <c r="A68" s="31" t="s">
        <v>62</v>
      </c>
    </row>
  </sheetData>
  <mergeCells count="1">
    <mergeCell ref="E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34" workbookViewId="0">
      <selection activeCell="B14" sqref="B14"/>
    </sheetView>
  </sheetViews>
  <sheetFormatPr defaultRowHeight="14.4" x14ac:dyDescent="0.3"/>
  <cols>
    <col min="1" max="3" width="3.33203125" style="40" customWidth="1"/>
    <col min="4" max="4" width="13.88671875" customWidth="1"/>
    <col min="18" max="18" width="5.44140625" customWidth="1"/>
    <col min="19" max="22" width="6.5546875" style="61" customWidth="1"/>
  </cols>
  <sheetData>
    <row r="1" spans="1:25" x14ac:dyDescent="0.3">
      <c r="A1" s="59" t="s">
        <v>91</v>
      </c>
      <c r="B1" s="48"/>
      <c r="C1" s="48"/>
      <c r="D1" s="4"/>
      <c r="E1" s="4"/>
      <c r="F1" s="4"/>
      <c r="G1" s="4"/>
      <c r="H1" s="4"/>
      <c r="I1" s="4"/>
      <c r="J1" s="4"/>
      <c r="K1" s="4"/>
      <c r="L1" s="4"/>
    </row>
    <row r="2" spans="1:25" ht="15" thickBot="1" x14ac:dyDescent="0.35">
      <c r="A2" s="51" t="s">
        <v>64</v>
      </c>
      <c r="B2" s="51" t="s">
        <v>0</v>
      </c>
      <c r="C2" s="51" t="s">
        <v>1</v>
      </c>
      <c r="D2" s="44" t="s">
        <v>2</v>
      </c>
      <c r="E2" s="49" t="s">
        <v>3</v>
      </c>
      <c r="F2" s="49"/>
      <c r="G2" s="50"/>
      <c r="H2" s="50"/>
      <c r="I2" s="50"/>
      <c r="J2" s="50"/>
      <c r="K2" s="4"/>
      <c r="L2" s="4"/>
    </row>
    <row r="3" spans="1:25" x14ac:dyDescent="0.3">
      <c r="A3" s="41"/>
      <c r="B3" s="52"/>
      <c r="C3" s="52"/>
      <c r="D3" s="33"/>
      <c r="E3" s="24" t="s">
        <v>65</v>
      </c>
      <c r="F3" s="32"/>
      <c r="G3" s="32"/>
      <c r="H3" s="32"/>
      <c r="I3" s="32"/>
      <c r="J3" s="22"/>
      <c r="K3" s="4"/>
      <c r="L3" s="4"/>
      <c r="M3" s="4"/>
      <c r="N3" s="45"/>
      <c r="O3" s="3"/>
      <c r="P3" s="3"/>
      <c r="Q3" s="3"/>
      <c r="R3" s="3"/>
      <c r="S3" s="62" t="s">
        <v>1</v>
      </c>
      <c r="T3" s="62" t="s">
        <v>0</v>
      </c>
      <c r="U3" s="62" t="s">
        <v>96</v>
      </c>
      <c r="V3" s="63" t="s">
        <v>90</v>
      </c>
    </row>
    <row r="4" spans="1:25" x14ac:dyDescent="0.3">
      <c r="A4" s="54">
        <v>2</v>
      </c>
      <c r="B4" s="41"/>
      <c r="C4" s="41"/>
      <c r="D4" s="33" t="s">
        <v>23</v>
      </c>
      <c r="E4" s="27" t="s">
        <v>66</v>
      </c>
      <c r="F4" s="32"/>
      <c r="G4" s="32"/>
      <c r="H4" s="32"/>
      <c r="I4" s="32"/>
      <c r="J4" s="22"/>
      <c r="K4" s="4"/>
      <c r="L4" s="4"/>
      <c r="M4" s="4"/>
      <c r="N4" s="46" t="str">
        <f>E3</f>
        <v>Researchers' Skills</v>
      </c>
      <c r="O4" s="18"/>
      <c r="P4" s="4"/>
      <c r="Q4" s="4"/>
      <c r="R4" s="4"/>
      <c r="S4" s="64">
        <f>SUM(A4:A12)</f>
        <v>24</v>
      </c>
      <c r="T4" s="64">
        <f>SUM(B4:B12)</f>
        <v>2</v>
      </c>
      <c r="U4" s="64">
        <f>SUM(C4:C12)</f>
        <v>0</v>
      </c>
      <c r="V4" s="65">
        <f>SUM(S4:U4)</f>
        <v>26</v>
      </c>
    </row>
    <row r="5" spans="1:25" x14ac:dyDescent="0.3">
      <c r="A5" s="54">
        <v>2</v>
      </c>
      <c r="B5" s="41"/>
      <c r="C5" s="41"/>
      <c r="D5" s="33" t="s">
        <v>23</v>
      </c>
      <c r="E5" s="27" t="s">
        <v>67</v>
      </c>
      <c r="F5" s="32"/>
      <c r="G5" s="32"/>
      <c r="H5" s="32"/>
      <c r="I5" s="32"/>
      <c r="J5" s="22"/>
      <c r="K5" s="4"/>
      <c r="L5" s="4"/>
      <c r="M5" s="4"/>
      <c r="N5" s="46" t="str">
        <f>E13</f>
        <v>Communication and Presentation Skills</v>
      </c>
      <c r="O5" s="18"/>
      <c r="P5" s="4"/>
      <c r="Q5" s="4"/>
      <c r="R5" s="4"/>
      <c r="S5" s="64">
        <f>SUM(A14:A22)</f>
        <v>6</v>
      </c>
      <c r="T5" s="64">
        <f>SUM(B14:B22)</f>
        <v>12</v>
      </c>
      <c r="U5" s="64">
        <f>SUM(C14:C22)</f>
        <v>8</v>
      </c>
      <c r="V5" s="65">
        <f>SUM(S5:U5)</f>
        <v>26</v>
      </c>
    </row>
    <row r="6" spans="1:25" x14ac:dyDescent="0.3">
      <c r="A6" s="54">
        <v>4</v>
      </c>
      <c r="B6" s="41"/>
      <c r="C6" s="41"/>
      <c r="D6" s="33" t="s">
        <v>23</v>
      </c>
      <c r="E6" s="32" t="s">
        <v>97</v>
      </c>
      <c r="F6" s="32"/>
      <c r="G6" s="32"/>
      <c r="H6" s="32"/>
      <c r="I6" s="32"/>
      <c r="J6" s="22"/>
      <c r="K6" s="4"/>
      <c r="L6" s="4"/>
      <c r="M6" s="4"/>
      <c r="N6" s="46" t="str">
        <f>E23</f>
        <v>Ethics in Research</v>
      </c>
      <c r="O6" s="18"/>
      <c r="P6" s="4"/>
      <c r="Q6" s="4"/>
      <c r="R6" s="4"/>
      <c r="S6" s="64">
        <f>SUM(A24:A27)</f>
        <v>6</v>
      </c>
      <c r="T6" s="64">
        <f>SUM(B24:B27)</f>
        <v>6</v>
      </c>
      <c r="U6" s="64">
        <f>SUM(C24:C27)</f>
        <v>0</v>
      </c>
      <c r="V6" s="65">
        <f>SUM(S6:U6)</f>
        <v>12</v>
      </c>
    </row>
    <row r="7" spans="1:25" x14ac:dyDescent="0.3">
      <c r="A7" s="54">
        <v>2</v>
      </c>
      <c r="B7" s="41"/>
      <c r="C7" s="41"/>
      <c r="D7" s="33" t="s">
        <v>23</v>
      </c>
      <c r="E7" s="27" t="s">
        <v>68</v>
      </c>
      <c r="F7" s="32"/>
      <c r="G7" s="32"/>
      <c r="H7" s="32"/>
      <c r="I7" s="32"/>
      <c r="J7" s="22"/>
      <c r="K7" s="4"/>
      <c r="L7" s="4"/>
      <c r="M7" s="4"/>
      <c r="N7" s="46" t="str">
        <f>E28</f>
        <v>Entrepreneurship and Transfer of Technology</v>
      </c>
      <c r="O7" s="18"/>
      <c r="P7" s="4"/>
      <c r="Q7" s="4"/>
      <c r="R7" s="4"/>
      <c r="S7" s="64">
        <f>SUM(A29:A35)</f>
        <v>4</v>
      </c>
      <c r="T7" s="64">
        <f>SUM(B29:B35)</f>
        <v>4</v>
      </c>
      <c r="U7" s="64">
        <f>SUM(C29:C35)</f>
        <v>8</v>
      </c>
      <c r="V7" s="65">
        <f>SUM(S7:U7)</f>
        <v>16</v>
      </c>
    </row>
    <row r="8" spans="1:25" ht="15" thickBot="1" x14ac:dyDescent="0.35">
      <c r="A8" s="54">
        <v>2</v>
      </c>
      <c r="B8" s="41"/>
      <c r="C8" s="41"/>
      <c r="D8" s="33" t="s">
        <v>23</v>
      </c>
      <c r="E8" s="27" t="s">
        <v>99</v>
      </c>
      <c r="F8" s="32"/>
      <c r="G8" s="32"/>
      <c r="H8" s="32"/>
      <c r="I8" s="32"/>
      <c r="J8" s="22"/>
      <c r="K8" s="4"/>
      <c r="L8" s="4"/>
      <c r="M8" s="4"/>
      <c r="N8" s="47"/>
      <c r="O8" s="5"/>
      <c r="P8" s="5"/>
      <c r="Q8" s="5"/>
      <c r="R8" s="5" t="s">
        <v>90</v>
      </c>
      <c r="S8" s="66">
        <f>SUM(S4:S7)</f>
        <v>40</v>
      </c>
      <c r="T8" s="66">
        <f>SUM(T4:T7)</f>
        <v>24</v>
      </c>
      <c r="U8" s="66">
        <f>SUM(U4:U7)</f>
        <v>16</v>
      </c>
      <c r="V8" s="67">
        <f>SUM(V4:V7)</f>
        <v>80</v>
      </c>
    </row>
    <row r="9" spans="1:25" x14ac:dyDescent="0.3">
      <c r="A9" s="54">
        <v>6</v>
      </c>
      <c r="B9" s="41">
        <v>2</v>
      </c>
      <c r="C9" s="41"/>
      <c r="D9" s="33" t="s">
        <v>23</v>
      </c>
      <c r="E9" s="27" t="s">
        <v>109</v>
      </c>
      <c r="F9" s="32"/>
      <c r="G9" s="32"/>
      <c r="H9" s="32"/>
      <c r="I9" s="32"/>
      <c r="J9" s="22"/>
      <c r="K9" s="4"/>
      <c r="L9" s="4"/>
      <c r="M9" s="4"/>
      <c r="N9" s="4"/>
    </row>
    <row r="10" spans="1:25" x14ac:dyDescent="0.3">
      <c r="A10" s="54">
        <v>2</v>
      </c>
      <c r="B10" s="54"/>
      <c r="C10" s="41"/>
      <c r="D10" s="33" t="s">
        <v>23</v>
      </c>
      <c r="E10" s="27" t="s">
        <v>71</v>
      </c>
      <c r="F10" s="32"/>
      <c r="G10" s="32"/>
      <c r="H10" s="32"/>
      <c r="I10" s="32"/>
      <c r="J10" s="22"/>
      <c r="K10" s="4"/>
      <c r="L10" s="4"/>
      <c r="M10" s="4"/>
      <c r="N10" s="4"/>
      <c r="Q10" s="4"/>
      <c r="R10" s="4"/>
      <c r="S10" s="64"/>
      <c r="T10" s="64"/>
      <c r="U10" s="64"/>
      <c r="V10" s="64"/>
      <c r="W10" s="4"/>
      <c r="X10" s="4"/>
      <c r="Y10" s="4"/>
    </row>
    <row r="11" spans="1:25" x14ac:dyDescent="0.3">
      <c r="A11" s="54">
        <v>2</v>
      </c>
      <c r="B11" s="41"/>
      <c r="C11" s="41"/>
      <c r="D11" s="33" t="s">
        <v>69</v>
      </c>
      <c r="E11" s="27" t="s">
        <v>70</v>
      </c>
      <c r="F11" s="32"/>
      <c r="G11" s="32"/>
      <c r="H11" s="32"/>
      <c r="I11" s="32"/>
      <c r="J11" s="22"/>
      <c r="K11" s="4"/>
      <c r="L11" s="4"/>
      <c r="M11" s="4"/>
      <c r="N11" s="4"/>
    </row>
    <row r="12" spans="1:25" x14ac:dyDescent="0.3">
      <c r="A12" s="53">
        <v>2</v>
      </c>
      <c r="B12" s="41"/>
      <c r="C12" s="41"/>
      <c r="D12" s="33" t="s">
        <v>69</v>
      </c>
      <c r="E12" s="27" t="s">
        <v>197</v>
      </c>
      <c r="F12" s="32"/>
      <c r="G12" s="32"/>
      <c r="H12" s="32"/>
      <c r="I12" s="32"/>
      <c r="J12" s="22"/>
      <c r="K12" s="4"/>
      <c r="L12" s="4"/>
      <c r="M12" s="4"/>
      <c r="N12" s="4"/>
    </row>
    <row r="13" spans="1:25" x14ac:dyDescent="0.3">
      <c r="A13" s="55"/>
      <c r="B13" s="54"/>
      <c r="C13" s="54"/>
      <c r="D13" s="33"/>
      <c r="E13" s="24" t="s">
        <v>72</v>
      </c>
      <c r="F13" s="32"/>
      <c r="G13" s="32"/>
      <c r="H13" s="32"/>
      <c r="I13" s="32"/>
      <c r="J13" s="22"/>
      <c r="K13" s="4"/>
      <c r="L13" s="4"/>
      <c r="M13" s="4"/>
      <c r="N13" s="4"/>
    </row>
    <row r="14" spans="1:25" x14ac:dyDescent="0.3">
      <c r="A14" s="55"/>
      <c r="B14" s="41">
        <v>2</v>
      </c>
      <c r="C14" s="41"/>
      <c r="D14" s="35" t="s">
        <v>73</v>
      </c>
      <c r="E14" s="28" t="s">
        <v>193</v>
      </c>
      <c r="F14" s="32"/>
      <c r="G14" s="32"/>
      <c r="H14" s="32"/>
      <c r="I14" s="32"/>
      <c r="J14" s="22"/>
      <c r="K14" s="4"/>
      <c r="L14" s="4"/>
      <c r="M14" s="4"/>
      <c r="N14" s="4"/>
    </row>
    <row r="15" spans="1:25" x14ac:dyDescent="0.3">
      <c r="A15" s="55"/>
      <c r="B15" s="41">
        <v>4</v>
      </c>
      <c r="C15" s="41"/>
      <c r="D15" s="35" t="s">
        <v>73</v>
      </c>
      <c r="E15" s="28" t="s">
        <v>74</v>
      </c>
      <c r="F15" s="32"/>
      <c r="G15" s="32"/>
      <c r="H15" s="32"/>
      <c r="I15" s="32"/>
      <c r="J15" s="22"/>
      <c r="K15" s="4"/>
      <c r="L15" s="4"/>
      <c r="M15" s="4"/>
      <c r="N15" s="4"/>
    </row>
    <row r="16" spans="1:25" x14ac:dyDescent="0.3">
      <c r="A16" s="55">
        <v>4</v>
      </c>
      <c r="B16" s="41"/>
      <c r="C16" s="41"/>
      <c r="D16" s="35" t="s">
        <v>20</v>
      </c>
      <c r="E16" s="28" t="s">
        <v>75</v>
      </c>
      <c r="F16" s="32"/>
      <c r="G16" s="32"/>
      <c r="H16" s="32"/>
      <c r="I16" s="32"/>
      <c r="J16" s="22"/>
      <c r="K16" s="4"/>
      <c r="L16" s="4"/>
      <c r="M16" s="4"/>
      <c r="N16" s="4"/>
    </row>
    <row r="17" spans="1:14" x14ac:dyDescent="0.3">
      <c r="A17" s="55"/>
      <c r="B17" s="41"/>
      <c r="C17" s="41">
        <v>2</v>
      </c>
      <c r="D17" s="35" t="s">
        <v>20</v>
      </c>
      <c r="E17" s="28" t="s">
        <v>76</v>
      </c>
      <c r="F17" s="32"/>
      <c r="G17" s="32"/>
      <c r="H17" s="32"/>
      <c r="I17" s="32"/>
      <c r="J17" s="22"/>
      <c r="K17" s="4"/>
      <c r="L17" s="4"/>
      <c r="M17" s="4"/>
      <c r="N17" s="4"/>
    </row>
    <row r="18" spans="1:14" x14ac:dyDescent="0.3">
      <c r="A18" s="55">
        <v>2</v>
      </c>
      <c r="B18" s="41"/>
      <c r="C18" s="41">
        <v>4</v>
      </c>
      <c r="D18" s="35" t="s">
        <v>20</v>
      </c>
      <c r="E18" s="28" t="s">
        <v>77</v>
      </c>
      <c r="F18" s="32"/>
      <c r="G18" s="32"/>
      <c r="H18" s="32"/>
      <c r="I18" s="32"/>
      <c r="J18" s="22"/>
      <c r="K18" s="4"/>
      <c r="L18" s="4"/>
      <c r="M18" s="4"/>
      <c r="N18" s="4"/>
    </row>
    <row r="19" spans="1:14" x14ac:dyDescent="0.3">
      <c r="A19" s="55"/>
      <c r="B19" s="41">
        <v>2</v>
      </c>
      <c r="C19" s="41">
        <v>2</v>
      </c>
      <c r="D19" s="35" t="s">
        <v>20</v>
      </c>
      <c r="E19" s="28" t="s">
        <v>194</v>
      </c>
      <c r="F19" s="32"/>
      <c r="G19" s="32"/>
      <c r="H19" s="32"/>
      <c r="I19" s="32"/>
      <c r="J19" s="22"/>
      <c r="K19" s="4"/>
      <c r="L19" s="4"/>
      <c r="M19" s="4"/>
      <c r="N19" s="4"/>
    </row>
    <row r="20" spans="1:14" x14ac:dyDescent="0.3">
      <c r="A20" s="55"/>
      <c r="B20" s="41">
        <v>2</v>
      </c>
      <c r="C20" s="41"/>
      <c r="D20" s="35" t="s">
        <v>78</v>
      </c>
      <c r="E20" s="28" t="s">
        <v>79</v>
      </c>
      <c r="F20" s="32"/>
      <c r="G20" s="32"/>
      <c r="H20" s="32"/>
      <c r="I20" s="32"/>
      <c r="J20" s="22"/>
      <c r="K20" s="4"/>
      <c r="L20" s="4"/>
      <c r="M20" s="4"/>
      <c r="N20" s="4"/>
    </row>
    <row r="21" spans="1:14" x14ac:dyDescent="0.3">
      <c r="A21" s="55"/>
      <c r="B21" s="41">
        <v>1</v>
      </c>
      <c r="C21" s="41"/>
      <c r="D21" s="35" t="s">
        <v>78</v>
      </c>
      <c r="E21" s="28" t="s">
        <v>80</v>
      </c>
      <c r="F21" s="32"/>
      <c r="G21" s="32"/>
      <c r="H21" s="32"/>
      <c r="I21" s="32"/>
      <c r="J21" s="22"/>
      <c r="K21" s="4"/>
      <c r="L21" s="4"/>
      <c r="M21" s="4"/>
      <c r="N21" s="4"/>
    </row>
    <row r="22" spans="1:14" x14ac:dyDescent="0.3">
      <c r="A22" s="55"/>
      <c r="B22" s="41">
        <v>1</v>
      </c>
      <c r="C22" s="41"/>
      <c r="D22" s="35" t="s">
        <v>78</v>
      </c>
      <c r="E22" s="28" t="s">
        <v>81</v>
      </c>
      <c r="F22" s="32"/>
      <c r="G22" s="32"/>
      <c r="H22" s="32"/>
      <c r="I22" s="32"/>
      <c r="J22" s="22"/>
      <c r="K22" s="4"/>
      <c r="L22" s="4"/>
      <c r="M22" s="4"/>
      <c r="N22" s="4"/>
    </row>
    <row r="23" spans="1:14" x14ac:dyDescent="0.3">
      <c r="A23" s="55"/>
      <c r="B23" s="56"/>
      <c r="C23" s="56"/>
      <c r="D23" s="33"/>
      <c r="E23" s="24" t="s">
        <v>82</v>
      </c>
      <c r="F23" s="32"/>
      <c r="G23" s="32"/>
      <c r="H23" s="32"/>
      <c r="I23" s="32"/>
      <c r="J23" s="22"/>
      <c r="K23" s="4"/>
      <c r="L23" s="4"/>
      <c r="M23" s="4"/>
      <c r="N23" s="4"/>
    </row>
    <row r="24" spans="1:14" x14ac:dyDescent="0.3">
      <c r="A24" s="53">
        <v>4</v>
      </c>
      <c r="B24" s="41"/>
      <c r="C24" s="41"/>
      <c r="D24" s="33" t="s">
        <v>83</v>
      </c>
      <c r="E24" s="27" t="s">
        <v>100</v>
      </c>
      <c r="F24" s="32"/>
      <c r="G24" s="32"/>
      <c r="H24" s="32"/>
      <c r="I24" s="32"/>
      <c r="J24" s="22"/>
      <c r="K24" s="4"/>
      <c r="L24" s="4"/>
      <c r="M24" s="4"/>
      <c r="N24" s="4"/>
    </row>
    <row r="25" spans="1:14" x14ac:dyDescent="0.3">
      <c r="A25" s="53">
        <v>2</v>
      </c>
      <c r="B25" s="41">
        <v>2</v>
      </c>
      <c r="C25" s="41"/>
      <c r="D25" s="33" t="s">
        <v>18</v>
      </c>
      <c r="E25" s="27" t="s">
        <v>101</v>
      </c>
      <c r="F25" s="32"/>
      <c r="G25" s="32"/>
      <c r="H25" s="32"/>
      <c r="I25" s="32"/>
      <c r="J25" s="22"/>
      <c r="K25" s="4"/>
      <c r="L25" s="4"/>
      <c r="M25" s="4"/>
      <c r="N25" s="4"/>
    </row>
    <row r="26" spans="1:14" x14ac:dyDescent="0.3">
      <c r="A26" s="53"/>
      <c r="B26" s="41">
        <v>2</v>
      </c>
      <c r="C26" s="41"/>
      <c r="D26" s="33" t="s">
        <v>83</v>
      </c>
      <c r="E26" s="27" t="s">
        <v>195</v>
      </c>
      <c r="F26" s="32"/>
      <c r="G26" s="32"/>
      <c r="H26" s="32"/>
      <c r="I26" s="32"/>
      <c r="J26" s="22"/>
      <c r="K26" s="4"/>
      <c r="L26" s="4"/>
      <c r="M26" s="4"/>
      <c r="N26" s="4"/>
    </row>
    <row r="27" spans="1:14" x14ac:dyDescent="0.3">
      <c r="A27" s="55"/>
      <c r="B27" s="41">
        <v>2</v>
      </c>
      <c r="C27" s="54"/>
      <c r="D27" s="33" t="s">
        <v>102</v>
      </c>
      <c r="E27" s="27" t="s">
        <v>103</v>
      </c>
      <c r="F27" s="32"/>
      <c r="G27" s="32"/>
      <c r="H27" s="32"/>
      <c r="I27" s="32"/>
      <c r="J27" s="22"/>
      <c r="K27" s="4"/>
      <c r="L27" s="4"/>
      <c r="M27" s="4"/>
      <c r="N27" s="4"/>
    </row>
    <row r="28" spans="1:14" x14ac:dyDescent="0.3">
      <c r="A28" s="55"/>
      <c r="B28" s="54"/>
      <c r="C28" s="54"/>
      <c r="D28" s="33"/>
      <c r="E28" s="24" t="s">
        <v>84</v>
      </c>
      <c r="F28" s="32"/>
      <c r="G28" s="32"/>
      <c r="H28" s="32"/>
      <c r="I28" s="32"/>
      <c r="J28" s="22"/>
      <c r="K28" s="4"/>
      <c r="L28" s="4"/>
      <c r="M28" s="4"/>
      <c r="N28" s="4"/>
    </row>
    <row r="29" spans="1:14" x14ac:dyDescent="0.3">
      <c r="A29" s="53">
        <v>2</v>
      </c>
      <c r="B29" s="41"/>
      <c r="C29" s="41"/>
      <c r="D29" s="33" t="s">
        <v>85</v>
      </c>
      <c r="E29" s="27" t="s">
        <v>191</v>
      </c>
      <c r="F29" s="32"/>
      <c r="G29" s="32"/>
      <c r="H29" s="32"/>
      <c r="I29" s="32"/>
      <c r="J29" s="22"/>
      <c r="K29" s="4"/>
      <c r="L29" s="4"/>
      <c r="M29" s="4"/>
      <c r="N29" s="4"/>
    </row>
    <row r="30" spans="1:14" x14ac:dyDescent="0.3">
      <c r="A30" s="55"/>
      <c r="B30" s="54">
        <v>2</v>
      </c>
      <c r="C30" s="41"/>
      <c r="D30" s="33" t="s">
        <v>85</v>
      </c>
      <c r="E30" s="27" t="s">
        <v>86</v>
      </c>
      <c r="F30" s="32"/>
      <c r="G30" s="32"/>
      <c r="H30" s="32"/>
      <c r="I30" s="32"/>
      <c r="J30" s="22"/>
      <c r="K30" s="4"/>
      <c r="L30" s="4"/>
      <c r="M30" s="4"/>
      <c r="N30" s="4"/>
    </row>
    <row r="31" spans="1:14" x14ac:dyDescent="0.3">
      <c r="A31" s="55"/>
      <c r="B31" s="41"/>
      <c r="C31" s="54">
        <v>2</v>
      </c>
      <c r="D31" s="33" t="s">
        <v>85</v>
      </c>
      <c r="E31" s="27" t="s">
        <v>192</v>
      </c>
      <c r="F31" s="32"/>
      <c r="G31" s="32"/>
      <c r="H31" s="32"/>
      <c r="I31" s="32"/>
      <c r="J31" s="22"/>
      <c r="K31" s="4"/>
      <c r="L31" s="4"/>
      <c r="M31" s="4"/>
      <c r="N31" s="4"/>
    </row>
    <row r="32" spans="1:14" x14ac:dyDescent="0.3">
      <c r="A32" s="53">
        <v>2</v>
      </c>
      <c r="B32" s="41"/>
      <c r="C32" s="41"/>
      <c r="D32" s="33" t="s">
        <v>85</v>
      </c>
      <c r="E32" s="27" t="s">
        <v>87</v>
      </c>
      <c r="F32" s="32"/>
      <c r="G32" s="32"/>
      <c r="H32" s="32"/>
      <c r="I32" s="32"/>
      <c r="J32" s="22"/>
      <c r="K32" s="4"/>
      <c r="L32" s="4"/>
      <c r="M32" s="4"/>
      <c r="N32" s="4"/>
    </row>
    <row r="33" spans="1:14" x14ac:dyDescent="0.3">
      <c r="A33" s="55"/>
      <c r="B33" s="41"/>
      <c r="C33" s="54">
        <v>4</v>
      </c>
      <c r="D33" s="33" t="s">
        <v>85</v>
      </c>
      <c r="E33" s="27" t="s">
        <v>196</v>
      </c>
      <c r="F33" s="32"/>
      <c r="G33" s="32"/>
      <c r="H33" s="32"/>
      <c r="I33" s="32"/>
      <c r="J33" s="22"/>
      <c r="K33" s="4"/>
      <c r="L33" s="4"/>
      <c r="M33" s="4"/>
      <c r="N33" s="4"/>
    </row>
    <row r="34" spans="1:14" x14ac:dyDescent="0.3">
      <c r="A34" s="53"/>
      <c r="B34" s="41"/>
      <c r="C34" s="54">
        <v>2</v>
      </c>
      <c r="D34" s="33" t="s">
        <v>85</v>
      </c>
      <c r="E34" s="27" t="s">
        <v>88</v>
      </c>
      <c r="F34" s="32"/>
      <c r="G34" s="32"/>
      <c r="H34" s="32"/>
      <c r="I34" s="32"/>
      <c r="J34" s="22"/>
      <c r="K34" s="4"/>
      <c r="L34" s="4"/>
      <c r="M34" s="4"/>
      <c r="N34" s="4"/>
    </row>
    <row r="35" spans="1:14" x14ac:dyDescent="0.3">
      <c r="A35" s="55"/>
      <c r="B35" s="54">
        <v>2</v>
      </c>
      <c r="C35" s="41"/>
      <c r="D35" s="33" t="s">
        <v>85</v>
      </c>
      <c r="E35" s="27" t="s">
        <v>89</v>
      </c>
      <c r="F35" s="32"/>
      <c r="G35" s="32"/>
      <c r="H35" s="32"/>
      <c r="I35" s="32"/>
      <c r="J35" s="22"/>
      <c r="K35" s="4"/>
      <c r="L35" s="4"/>
      <c r="M35" s="4"/>
      <c r="N35" s="4"/>
    </row>
    <row r="36" spans="1:14" x14ac:dyDescent="0.3">
      <c r="A36" s="53">
        <f>SUM(A3:A35)</f>
        <v>40</v>
      </c>
      <c r="B36" s="54">
        <f>SUM(B3:B35)</f>
        <v>24</v>
      </c>
      <c r="C36" s="54">
        <f>SUM(C3:C35)</f>
        <v>16</v>
      </c>
      <c r="D36" s="33" t="s">
        <v>90</v>
      </c>
      <c r="E36" s="27"/>
      <c r="F36" s="32"/>
      <c r="G36" s="32"/>
      <c r="H36" s="32"/>
      <c r="I36" s="32"/>
      <c r="J36" s="22"/>
      <c r="K36" s="4"/>
      <c r="L36" s="4"/>
      <c r="M36" s="4"/>
      <c r="N36" s="4"/>
    </row>
    <row r="37" spans="1:14" x14ac:dyDescent="0.3">
      <c r="A37" s="57"/>
      <c r="B37" s="58"/>
      <c r="C37" s="58"/>
      <c r="D37" s="34"/>
      <c r="E37" s="34"/>
      <c r="F37" s="34"/>
      <c r="G37" s="32"/>
      <c r="H37" s="32"/>
      <c r="I37" s="32"/>
      <c r="J37" s="32"/>
      <c r="K37" s="22"/>
      <c r="L37" s="4"/>
      <c r="M37" s="4"/>
      <c r="N37" s="4"/>
    </row>
    <row r="38" spans="1:14" x14ac:dyDescent="0.3">
      <c r="A38" s="60" t="s">
        <v>62</v>
      </c>
      <c r="B38" s="41"/>
      <c r="C38" s="41"/>
      <c r="D38" s="32"/>
      <c r="E38" s="32"/>
      <c r="F38" s="32"/>
      <c r="G38" s="32"/>
      <c r="H38" s="32"/>
      <c r="I38" s="32"/>
      <c r="J38" s="32"/>
      <c r="K38" s="22"/>
      <c r="L38" s="4"/>
      <c r="M38" s="4"/>
      <c r="N38" s="4"/>
    </row>
    <row r="39" spans="1:14" x14ac:dyDescent="0.3">
      <c r="A39" s="42"/>
      <c r="B39" s="42"/>
      <c r="C39" s="42"/>
      <c r="D39" s="22"/>
      <c r="E39" s="22"/>
      <c r="F39" s="22"/>
      <c r="G39" s="22"/>
      <c r="H39" s="22"/>
      <c r="I39" s="22"/>
      <c r="J39" s="22"/>
      <c r="K39" s="4"/>
      <c r="L39" s="4"/>
      <c r="M39" s="4"/>
      <c r="N39" s="4"/>
    </row>
    <row r="40" spans="1:14" x14ac:dyDescent="0.3">
      <c r="A40" s="42"/>
      <c r="B40" s="42"/>
      <c r="C40" s="42"/>
      <c r="D40" s="22"/>
      <c r="E40" s="22"/>
      <c r="F40" s="22"/>
      <c r="G40" s="22"/>
      <c r="H40" s="22"/>
      <c r="I40" s="22"/>
      <c r="J40" s="22"/>
      <c r="K40" s="4"/>
      <c r="L40" s="4"/>
      <c r="M40" s="4"/>
      <c r="N40" s="4"/>
    </row>
    <row r="41" spans="1:14" x14ac:dyDescent="0.3">
      <c r="A41" s="42"/>
      <c r="B41" s="42"/>
      <c r="C41" s="42"/>
      <c r="D41" s="22"/>
      <c r="E41" s="22"/>
      <c r="F41" s="22"/>
      <c r="G41" s="22"/>
      <c r="H41" s="22"/>
      <c r="I41" s="22"/>
      <c r="J41" s="22"/>
      <c r="K41" s="4"/>
      <c r="L41" s="4"/>
      <c r="M41" s="4"/>
      <c r="N41" s="4"/>
    </row>
    <row r="42" spans="1:14" x14ac:dyDescent="0.3">
      <c r="A42" s="42"/>
      <c r="B42" s="42"/>
      <c r="C42" s="42"/>
      <c r="D42" s="22"/>
      <c r="E42" s="22"/>
      <c r="F42" s="22"/>
      <c r="G42" s="22"/>
      <c r="H42" s="22"/>
      <c r="I42" s="22"/>
      <c r="J42" s="22"/>
      <c r="K42" s="4"/>
      <c r="L42" s="4"/>
      <c r="M42" s="4"/>
      <c r="N42" s="4"/>
    </row>
    <row r="43" spans="1:14" x14ac:dyDescent="0.3">
      <c r="A43" s="42"/>
      <c r="B43" s="42"/>
      <c r="C43" s="42"/>
      <c r="D43" s="22"/>
      <c r="E43" s="22"/>
      <c r="F43" s="22"/>
      <c r="G43" s="22"/>
      <c r="H43" s="22"/>
      <c r="I43" s="22"/>
      <c r="J43" s="22"/>
      <c r="K43" s="4"/>
      <c r="L43" s="4"/>
      <c r="M43" s="4"/>
      <c r="N43" s="4"/>
    </row>
    <row r="44" spans="1:14" x14ac:dyDescent="0.3">
      <c r="A44" s="42"/>
      <c r="B44" s="42"/>
      <c r="C44" s="42"/>
      <c r="D44" s="22"/>
      <c r="E44" s="22"/>
      <c r="F44" s="22"/>
      <c r="G44" s="22"/>
      <c r="H44" s="22"/>
      <c r="I44" s="22"/>
      <c r="J44" s="22"/>
      <c r="K44" s="4"/>
      <c r="L44" s="4"/>
      <c r="M44" s="4"/>
      <c r="N44" s="4"/>
    </row>
    <row r="45" spans="1:14" x14ac:dyDescent="0.3">
      <c r="A45" s="42"/>
      <c r="B45" s="42"/>
      <c r="C45" s="42"/>
      <c r="D45" s="22"/>
      <c r="E45" s="22"/>
      <c r="F45" s="22"/>
      <c r="G45" s="22"/>
      <c r="H45" s="22"/>
      <c r="I45" s="22"/>
      <c r="J45" s="22"/>
      <c r="K45" s="4"/>
      <c r="L45" s="4"/>
      <c r="M45" s="4"/>
      <c r="N45" s="4"/>
    </row>
    <row r="46" spans="1:14" x14ac:dyDescent="0.3">
      <c r="A46" s="42"/>
      <c r="B46" s="42"/>
      <c r="C46" s="42"/>
      <c r="D46" s="22"/>
      <c r="E46" s="22"/>
      <c r="F46" s="22"/>
      <c r="G46" s="22"/>
      <c r="H46" s="22"/>
      <c r="I46" s="22"/>
      <c r="J46" s="22"/>
      <c r="K46" s="4"/>
      <c r="L46" s="4"/>
      <c r="M46" s="4"/>
      <c r="N46" s="4"/>
    </row>
    <row r="47" spans="1:14" x14ac:dyDescent="0.3">
      <c r="A47" s="43"/>
      <c r="B47" s="43"/>
      <c r="C47" s="43"/>
      <c r="D47" s="20"/>
      <c r="E47" s="20"/>
      <c r="F47" s="20"/>
      <c r="G47" s="20"/>
      <c r="H47" s="20"/>
      <c r="I47" s="20"/>
      <c r="J47" s="20"/>
    </row>
    <row r="48" spans="1:14" x14ac:dyDescent="0.3">
      <c r="A48" s="43"/>
      <c r="B48" s="43"/>
      <c r="C48" s="43"/>
      <c r="D48" s="20"/>
      <c r="E48" s="20"/>
      <c r="F48" s="20"/>
      <c r="G48" s="20"/>
      <c r="H48" s="20"/>
      <c r="I48" s="20"/>
      <c r="J48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A16" sqref="A16:XFD16"/>
    </sheetView>
  </sheetViews>
  <sheetFormatPr defaultRowHeight="14.4" x14ac:dyDescent="0.3"/>
  <cols>
    <col min="2" max="2" width="61.6640625" customWidth="1"/>
    <col min="3" max="3" width="18.33203125" customWidth="1"/>
    <col min="4" max="7" width="5.88671875" customWidth="1"/>
    <col min="9" max="9" width="8.88671875" customWidth="1"/>
  </cols>
  <sheetData>
    <row r="1" spans="1:9" ht="13.5" customHeight="1" x14ac:dyDescent="0.3">
      <c r="A1" s="38" t="s">
        <v>165</v>
      </c>
      <c r="B1" s="38" t="s">
        <v>164</v>
      </c>
      <c r="C1" s="38" t="s">
        <v>2</v>
      </c>
      <c r="D1" s="39" t="s">
        <v>64</v>
      </c>
      <c r="E1" s="39" t="s">
        <v>0</v>
      </c>
      <c r="F1" s="39" t="s">
        <v>1</v>
      </c>
      <c r="G1" s="39" t="s">
        <v>163</v>
      </c>
    </row>
    <row r="2" spans="1:9" ht="13.5" customHeight="1" x14ac:dyDescent="0.3">
      <c r="A2" s="36"/>
      <c r="B2" s="36" t="s">
        <v>118</v>
      </c>
      <c r="C2" s="36" t="s">
        <v>20</v>
      </c>
      <c r="D2" s="37">
        <v>18</v>
      </c>
      <c r="E2" s="37">
        <v>0</v>
      </c>
      <c r="F2" s="37">
        <v>2</v>
      </c>
      <c r="G2" s="37">
        <v>3</v>
      </c>
      <c r="I2" t="s">
        <v>186</v>
      </c>
    </row>
    <row r="3" spans="1:9" ht="13.5" customHeight="1" x14ac:dyDescent="0.3">
      <c r="A3" s="36" t="s">
        <v>136</v>
      </c>
      <c r="B3" s="36" t="s">
        <v>137</v>
      </c>
      <c r="C3" s="36" t="s">
        <v>18</v>
      </c>
      <c r="D3" s="37">
        <v>8</v>
      </c>
      <c r="E3" s="37">
        <v>8</v>
      </c>
      <c r="F3" s="37">
        <v>0</v>
      </c>
      <c r="G3" s="37">
        <v>3</v>
      </c>
    </row>
    <row r="4" spans="1:9" ht="13.5" customHeight="1" x14ac:dyDescent="0.3">
      <c r="A4" s="36" t="s">
        <v>138</v>
      </c>
      <c r="B4" s="36" t="s">
        <v>139</v>
      </c>
      <c r="C4" s="36" t="s">
        <v>167</v>
      </c>
      <c r="D4" s="37">
        <v>8</v>
      </c>
      <c r="E4" s="37">
        <v>8</v>
      </c>
      <c r="F4" s="37">
        <v>0</v>
      </c>
      <c r="G4" s="37">
        <v>3</v>
      </c>
    </row>
    <row r="5" spans="1:9" ht="13.5" customHeight="1" x14ac:dyDescent="0.3">
      <c r="A5" s="36" t="s">
        <v>148</v>
      </c>
      <c r="B5" s="36" t="s">
        <v>149</v>
      </c>
      <c r="C5" s="36" t="s">
        <v>166</v>
      </c>
      <c r="D5" s="37">
        <v>12</v>
      </c>
      <c r="E5" s="37">
        <v>8</v>
      </c>
      <c r="F5" s="37">
        <v>0</v>
      </c>
      <c r="G5" s="37">
        <v>3</v>
      </c>
    </row>
    <row r="6" spans="1:9" ht="13.5" customHeight="1" x14ac:dyDescent="0.3">
      <c r="A6" s="36" t="s">
        <v>150</v>
      </c>
      <c r="B6" s="36" t="s">
        <v>94</v>
      </c>
      <c r="C6" s="36" t="s">
        <v>23</v>
      </c>
      <c r="D6" s="37">
        <v>10</v>
      </c>
      <c r="E6" s="37">
        <v>6</v>
      </c>
      <c r="F6" s="37">
        <v>0</v>
      </c>
      <c r="G6" s="37">
        <v>3</v>
      </c>
    </row>
    <row r="7" spans="1:9" ht="13.5" customHeight="1" x14ac:dyDescent="0.3">
      <c r="A7" s="36" t="s">
        <v>153</v>
      </c>
      <c r="B7" s="36" t="s">
        <v>154</v>
      </c>
      <c r="C7" s="36" t="s">
        <v>20</v>
      </c>
      <c r="D7" s="37">
        <v>18</v>
      </c>
      <c r="E7" s="37">
        <v>0</v>
      </c>
      <c r="F7" s="37">
        <v>2</v>
      </c>
      <c r="G7" s="37">
        <v>3</v>
      </c>
    </row>
    <row r="8" spans="1:9" ht="13.5" customHeight="1" x14ac:dyDescent="0.3">
      <c r="A8" s="36" t="s">
        <v>155</v>
      </c>
      <c r="B8" s="36" t="s">
        <v>98</v>
      </c>
      <c r="C8" s="36" t="s">
        <v>23</v>
      </c>
      <c r="D8" s="37">
        <v>12</v>
      </c>
      <c r="E8" s="37">
        <v>4</v>
      </c>
      <c r="F8" s="37">
        <v>0</v>
      </c>
      <c r="G8" s="37">
        <v>3</v>
      </c>
    </row>
    <row r="9" spans="1:9" ht="13.5" customHeight="1" x14ac:dyDescent="0.3">
      <c r="A9" s="36"/>
      <c r="B9" s="36" t="s">
        <v>158</v>
      </c>
      <c r="C9" s="36" t="s">
        <v>168</v>
      </c>
      <c r="D9" s="37">
        <v>10</v>
      </c>
      <c r="E9" s="37">
        <v>4</v>
      </c>
      <c r="F9" s="37">
        <v>0</v>
      </c>
      <c r="G9" s="37">
        <v>3</v>
      </c>
    </row>
    <row r="10" spans="1:9" ht="13.5" customHeight="1" x14ac:dyDescent="0.3">
      <c r="A10" s="36"/>
      <c r="B10" s="36" t="s">
        <v>162</v>
      </c>
      <c r="C10" s="36" t="s">
        <v>20</v>
      </c>
      <c r="D10" s="37">
        <v>18</v>
      </c>
      <c r="E10" s="37">
        <v>0</v>
      </c>
      <c r="F10" s="37">
        <v>2</v>
      </c>
      <c r="G10" s="37">
        <v>3</v>
      </c>
    </row>
    <row r="11" spans="1:9" ht="13.5" customHeight="1" x14ac:dyDescent="0.3"/>
    <row r="12" spans="1:9" ht="13.5" customHeight="1" x14ac:dyDescent="0.3">
      <c r="A12" s="36" t="s">
        <v>114</v>
      </c>
      <c r="B12" s="36" t="s">
        <v>115</v>
      </c>
      <c r="C12" s="36" t="s">
        <v>169</v>
      </c>
      <c r="D12" s="37">
        <v>5</v>
      </c>
      <c r="E12" s="37">
        <v>5</v>
      </c>
      <c r="F12" s="37">
        <v>5</v>
      </c>
      <c r="G12" s="37">
        <v>2</v>
      </c>
    </row>
    <row r="13" spans="1:9" ht="13.5" customHeight="1" x14ac:dyDescent="0.3">
      <c r="A13" s="36" t="s">
        <v>116</v>
      </c>
      <c r="B13" s="36" t="s">
        <v>117</v>
      </c>
      <c r="C13" s="36" t="s">
        <v>170</v>
      </c>
      <c r="D13" s="37">
        <v>6</v>
      </c>
      <c r="E13" s="37">
        <v>4</v>
      </c>
      <c r="F13" s="37">
        <v>4</v>
      </c>
      <c r="G13" s="37">
        <v>2</v>
      </c>
    </row>
    <row r="14" spans="1:9" ht="13.5" customHeight="1" x14ac:dyDescent="0.3">
      <c r="A14" s="36" t="s">
        <v>119</v>
      </c>
      <c r="B14" s="36" t="s">
        <v>120</v>
      </c>
      <c r="C14" s="36" t="s">
        <v>175</v>
      </c>
      <c r="D14" s="37">
        <v>3</v>
      </c>
      <c r="E14" s="37">
        <v>5</v>
      </c>
      <c r="F14" s="37">
        <v>7</v>
      </c>
      <c r="G14" s="37">
        <v>2</v>
      </c>
    </row>
    <row r="15" spans="1:9" ht="13.5" customHeight="1" x14ac:dyDescent="0.3">
      <c r="A15" s="36" t="s">
        <v>121</v>
      </c>
      <c r="B15" s="36" t="s">
        <v>122</v>
      </c>
      <c r="C15" s="36" t="s">
        <v>176</v>
      </c>
      <c r="D15" s="37">
        <v>6</v>
      </c>
      <c r="E15" s="37">
        <v>4</v>
      </c>
      <c r="F15" s="37">
        <v>4</v>
      </c>
      <c r="G15" s="37">
        <v>2</v>
      </c>
    </row>
    <row r="16" spans="1:9" ht="13.5" customHeight="1" x14ac:dyDescent="0.3">
      <c r="A16" s="36"/>
      <c r="B16" s="36" t="s">
        <v>123</v>
      </c>
      <c r="C16" s="36" t="s">
        <v>177</v>
      </c>
      <c r="D16" s="37">
        <v>4</v>
      </c>
      <c r="E16" s="37">
        <v>2</v>
      </c>
      <c r="F16" s="37">
        <v>4</v>
      </c>
      <c r="G16" s="37">
        <v>2</v>
      </c>
    </row>
    <row r="17" spans="1:7" ht="13.5" customHeight="1" x14ac:dyDescent="0.3">
      <c r="A17" s="36" t="s">
        <v>124</v>
      </c>
      <c r="B17" s="36" t="s">
        <v>125</v>
      </c>
      <c r="C17" s="36" t="s">
        <v>174</v>
      </c>
      <c r="D17" s="37">
        <v>6</v>
      </c>
      <c r="E17" s="37">
        <v>4</v>
      </c>
      <c r="F17" s="37">
        <v>4</v>
      </c>
      <c r="G17" s="37">
        <v>2</v>
      </c>
    </row>
    <row r="18" spans="1:7" ht="13.5" customHeight="1" x14ac:dyDescent="0.3">
      <c r="A18" s="36" t="s">
        <v>126</v>
      </c>
      <c r="B18" s="36" t="s">
        <v>127</v>
      </c>
      <c r="C18" s="36" t="s">
        <v>178</v>
      </c>
      <c r="D18" s="37">
        <v>7</v>
      </c>
      <c r="E18" s="37">
        <v>4</v>
      </c>
      <c r="F18" s="37">
        <v>4</v>
      </c>
      <c r="G18" s="37">
        <v>2</v>
      </c>
    </row>
    <row r="19" spans="1:7" ht="13.5" customHeight="1" x14ac:dyDescent="0.3">
      <c r="A19" s="36" t="s">
        <v>128</v>
      </c>
      <c r="B19" s="36" t="s">
        <v>129</v>
      </c>
      <c r="C19" s="36" t="s">
        <v>173</v>
      </c>
      <c r="D19" s="37">
        <v>4</v>
      </c>
      <c r="E19" s="37">
        <v>5</v>
      </c>
      <c r="F19" s="37">
        <v>6</v>
      </c>
      <c r="G19" s="37">
        <v>2</v>
      </c>
    </row>
    <row r="20" spans="1:7" ht="13.5" customHeight="1" x14ac:dyDescent="0.3">
      <c r="A20" s="36" t="s">
        <v>130</v>
      </c>
      <c r="B20" s="36" t="s">
        <v>131</v>
      </c>
      <c r="C20" s="36" t="s">
        <v>179</v>
      </c>
      <c r="D20" s="37">
        <v>4</v>
      </c>
      <c r="E20" s="37">
        <v>4</v>
      </c>
      <c r="F20" s="37">
        <v>4</v>
      </c>
      <c r="G20" s="37">
        <v>2</v>
      </c>
    </row>
    <row r="21" spans="1:7" ht="13.5" customHeight="1" x14ac:dyDescent="0.3">
      <c r="A21" s="36" t="s">
        <v>132</v>
      </c>
      <c r="B21" s="36" t="s">
        <v>133</v>
      </c>
      <c r="C21" s="36" t="s">
        <v>171</v>
      </c>
      <c r="D21" s="37">
        <v>2</v>
      </c>
      <c r="E21" s="37">
        <v>4</v>
      </c>
      <c r="F21" s="37">
        <v>10</v>
      </c>
      <c r="G21" s="37">
        <v>2</v>
      </c>
    </row>
    <row r="22" spans="1:7" ht="13.5" customHeight="1" x14ac:dyDescent="0.3">
      <c r="A22" s="36" t="s">
        <v>134</v>
      </c>
      <c r="B22" s="36" t="s">
        <v>135</v>
      </c>
      <c r="C22" s="36" t="s">
        <v>172</v>
      </c>
      <c r="D22" s="37">
        <v>4</v>
      </c>
      <c r="E22" s="37">
        <v>6</v>
      </c>
      <c r="F22" s="37">
        <v>5</v>
      </c>
      <c r="G22" s="37">
        <v>2</v>
      </c>
    </row>
    <row r="23" spans="1:7" ht="13.5" customHeight="1" x14ac:dyDescent="0.3">
      <c r="A23" s="36" t="s">
        <v>140</v>
      </c>
      <c r="B23" s="36" t="s">
        <v>141</v>
      </c>
      <c r="C23" s="36" t="s">
        <v>180</v>
      </c>
      <c r="D23" s="37">
        <v>4</v>
      </c>
      <c r="E23" s="37">
        <v>4</v>
      </c>
      <c r="F23" s="37">
        <v>6</v>
      </c>
      <c r="G23" s="37">
        <v>2</v>
      </c>
    </row>
    <row r="24" spans="1:7" ht="13.5" customHeight="1" x14ac:dyDescent="0.3">
      <c r="A24" s="36" t="s">
        <v>142</v>
      </c>
      <c r="B24" s="36" t="s">
        <v>143</v>
      </c>
      <c r="C24" s="36" t="s">
        <v>181</v>
      </c>
      <c r="D24" s="37">
        <v>4</v>
      </c>
      <c r="E24" s="37">
        <v>6</v>
      </c>
      <c r="F24" s="37">
        <v>4</v>
      </c>
      <c r="G24" s="37">
        <v>2</v>
      </c>
    </row>
    <row r="25" spans="1:7" ht="13.5" customHeight="1" x14ac:dyDescent="0.3">
      <c r="A25" s="36" t="s">
        <v>144</v>
      </c>
      <c r="B25" s="36" t="s">
        <v>145</v>
      </c>
      <c r="C25" s="36" t="s">
        <v>182</v>
      </c>
      <c r="D25" s="37">
        <v>6</v>
      </c>
      <c r="E25" s="37">
        <v>4</v>
      </c>
      <c r="F25" s="37">
        <v>5</v>
      </c>
      <c r="G25" s="37">
        <v>2</v>
      </c>
    </row>
    <row r="26" spans="1:7" ht="13.5" customHeight="1" x14ac:dyDescent="0.3">
      <c r="A26" s="36" t="s">
        <v>146</v>
      </c>
      <c r="B26" s="36" t="s">
        <v>147</v>
      </c>
      <c r="C26" s="36" t="s">
        <v>30</v>
      </c>
      <c r="D26" s="37">
        <v>6</v>
      </c>
      <c r="E26" s="37">
        <v>6</v>
      </c>
      <c r="F26" s="37"/>
      <c r="G26" s="37">
        <v>2</v>
      </c>
    </row>
    <row r="27" spans="1:7" ht="13.5" customHeight="1" x14ac:dyDescent="0.3">
      <c r="A27" s="36" t="s">
        <v>151</v>
      </c>
      <c r="B27" s="36" t="s">
        <v>152</v>
      </c>
      <c r="C27" s="36" t="s">
        <v>183</v>
      </c>
      <c r="D27" s="37">
        <v>4</v>
      </c>
      <c r="E27" s="37">
        <v>7</v>
      </c>
      <c r="F27" s="37">
        <v>4</v>
      </c>
      <c r="G27" s="37">
        <v>2</v>
      </c>
    </row>
    <row r="28" spans="1:7" ht="13.5" customHeight="1" x14ac:dyDescent="0.3">
      <c r="A28" s="36" t="s">
        <v>156</v>
      </c>
      <c r="B28" s="36" t="s">
        <v>157</v>
      </c>
      <c r="C28" s="36" t="s">
        <v>184</v>
      </c>
      <c r="D28" s="37">
        <v>4</v>
      </c>
      <c r="E28" s="37">
        <v>6</v>
      </c>
      <c r="F28" s="37">
        <v>5</v>
      </c>
      <c r="G28" s="37">
        <v>2</v>
      </c>
    </row>
    <row r="29" spans="1:7" ht="13.5" customHeight="1" x14ac:dyDescent="0.3">
      <c r="A29" s="36" t="s">
        <v>159</v>
      </c>
      <c r="B29" s="36" t="s">
        <v>160</v>
      </c>
      <c r="C29" s="36" t="s">
        <v>185</v>
      </c>
      <c r="D29" s="37">
        <v>10</v>
      </c>
      <c r="E29" s="37">
        <v>6</v>
      </c>
      <c r="F29" s="37">
        <v>4</v>
      </c>
      <c r="G29" s="37">
        <v>2</v>
      </c>
    </row>
    <row r="30" spans="1:7" ht="13.5" customHeight="1" x14ac:dyDescent="0.3">
      <c r="A30" s="36" t="s">
        <v>132</v>
      </c>
      <c r="B30" s="36" t="s">
        <v>161</v>
      </c>
      <c r="C30" s="36" t="s">
        <v>183</v>
      </c>
      <c r="D30" s="37">
        <v>6</v>
      </c>
      <c r="E30" s="37">
        <v>5</v>
      </c>
      <c r="F30" s="37">
        <v>14</v>
      </c>
      <c r="G30" s="37">
        <v>2</v>
      </c>
    </row>
  </sheetData>
  <sortState ref="A12:F31">
    <sortCondition ref="B12: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Principles</vt:lpstr>
      <vt:lpstr>Transferable</vt:lpstr>
      <vt:lpstr>Izborni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Sapunar</dc:creator>
  <cp:lastModifiedBy>Damir Sapunar</cp:lastModifiedBy>
  <dcterms:created xsi:type="dcterms:W3CDTF">2017-08-30T06:57:46Z</dcterms:created>
  <dcterms:modified xsi:type="dcterms:W3CDTF">2022-03-17T15:43:12Z</dcterms:modified>
</cp:coreProperties>
</file>